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Лист1" sheetId="1" r:id="rId1"/>
    <sheet name="Лист2" sheetId="2" r:id="rId2"/>
  </sheets>
  <definedNames>
    <definedName name="_xlnm._FilterDatabase" localSheetId="0" hidden="1">Лист1!$M$1:$M$48</definedName>
  </definedNames>
  <calcPr calcId="145621"/>
</workbook>
</file>

<file path=xl/calcChain.xml><?xml version="1.0" encoding="utf-8"?>
<calcChain xmlns="http://schemas.openxmlformats.org/spreadsheetml/2006/main">
  <c r="J57" i="2" l="1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J4" i="2"/>
  <c r="I4" i="2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K49" i="2"/>
  <c r="L49" i="2"/>
  <c r="K6" i="2"/>
  <c r="L32" i="2"/>
  <c r="K32" i="2"/>
  <c r="K6" i="1"/>
  <c r="L13" i="1"/>
  <c r="K13" i="1"/>
  <c r="L24" i="1"/>
  <c r="K24" i="1"/>
  <c r="L19" i="2"/>
  <c r="K19" i="2"/>
  <c r="L36" i="2"/>
  <c r="K36" i="2"/>
  <c r="L54" i="2"/>
  <c r="K54" i="2"/>
  <c r="L28" i="1"/>
  <c r="K28" i="1"/>
  <c r="L39" i="2"/>
  <c r="K39" i="2"/>
  <c r="L17" i="2"/>
  <c r="K17" i="2"/>
  <c r="L19" i="1"/>
  <c r="K19" i="1"/>
  <c r="L57" i="2"/>
  <c r="K57" i="2"/>
  <c r="L38" i="2"/>
  <c r="K38" i="2"/>
  <c r="L29" i="2"/>
  <c r="K29" i="2"/>
  <c r="L25" i="2"/>
  <c r="K25" i="2"/>
  <c r="L12" i="2"/>
  <c r="K12" i="2"/>
  <c r="L45" i="1"/>
  <c r="K45" i="1"/>
  <c r="L5" i="2"/>
  <c r="K5" i="2"/>
  <c r="L35" i="1"/>
  <c r="K35" i="1"/>
  <c r="L16" i="1"/>
  <c r="K16" i="1"/>
  <c r="L46" i="2"/>
  <c r="K46" i="2"/>
  <c r="L36" i="1"/>
  <c r="K36" i="1"/>
  <c r="L13" i="2"/>
  <c r="K13" i="2"/>
  <c r="L26" i="2"/>
  <c r="K26" i="2"/>
  <c r="L5" i="1"/>
  <c r="K5" i="1"/>
  <c r="L14" i="2"/>
  <c r="K14" i="2"/>
  <c r="L4" i="2"/>
  <c r="K4" i="2"/>
  <c r="L31" i="2"/>
  <c r="K31" i="2"/>
  <c r="L11" i="2"/>
  <c r="K11" i="2"/>
  <c r="L48" i="2"/>
  <c r="K48" i="2"/>
  <c r="L56" i="2"/>
  <c r="K56" i="2"/>
  <c r="L38" i="1"/>
  <c r="K38" i="1"/>
  <c r="L30" i="2"/>
  <c r="K30" i="2"/>
  <c r="L26" i="1"/>
  <c r="K26" i="1"/>
  <c r="L34" i="1"/>
  <c r="K34" i="1"/>
  <c r="L22" i="2"/>
  <c r="K22" i="2"/>
  <c r="L29" i="1"/>
  <c r="K29" i="1"/>
  <c r="L44" i="2"/>
  <c r="K44" i="2"/>
  <c r="L23" i="1"/>
  <c r="K23" i="1"/>
  <c r="L20" i="2"/>
  <c r="K20" i="2"/>
  <c r="L47" i="2"/>
  <c r="K47" i="2"/>
  <c r="L15" i="1"/>
  <c r="K15" i="1"/>
  <c r="L42" i="1"/>
  <c r="K42" i="1"/>
  <c r="L34" i="2"/>
  <c r="K34" i="2"/>
  <c r="L51" i="2"/>
  <c r="K51" i="2"/>
  <c r="L55" i="2"/>
  <c r="K55" i="2"/>
  <c r="L42" i="2"/>
  <c r="K42" i="2"/>
  <c r="L12" i="1"/>
  <c r="K12" i="1"/>
  <c r="L4" i="1"/>
  <c r="K4" i="1"/>
  <c r="L20" i="1"/>
  <c r="K20" i="1"/>
  <c r="L14" i="1"/>
  <c r="K14" i="1"/>
  <c r="L15" i="2"/>
  <c r="K15" i="2"/>
  <c r="L28" i="2"/>
  <c r="K28" i="2"/>
  <c r="L17" i="1"/>
  <c r="K17" i="1"/>
  <c r="L8" i="1"/>
  <c r="K8" i="1"/>
  <c r="L27" i="1"/>
  <c r="K27" i="1"/>
  <c r="L32" i="1"/>
  <c r="K32" i="1"/>
  <c r="L46" i="1"/>
  <c r="K46" i="1"/>
  <c r="L11" i="1"/>
  <c r="K11" i="1"/>
  <c r="L8" i="2"/>
  <c r="K8" i="2"/>
  <c r="L10" i="1"/>
  <c r="K10" i="1"/>
  <c r="L33" i="2"/>
  <c r="K33" i="2"/>
  <c r="L48" i="1"/>
  <c r="K48" i="1"/>
  <c r="L16" i="2"/>
  <c r="K16" i="2"/>
  <c r="L41" i="2"/>
  <c r="K41" i="2"/>
  <c r="L39" i="1"/>
  <c r="K39" i="1"/>
  <c r="L41" i="1"/>
  <c r="K41" i="1"/>
  <c r="L40" i="2"/>
  <c r="K40" i="2"/>
  <c r="L30" i="1"/>
  <c r="K30" i="1"/>
  <c r="L47" i="1"/>
  <c r="K47" i="1"/>
  <c r="L9" i="2"/>
  <c r="K9" i="2"/>
  <c r="L43" i="1"/>
  <c r="K43" i="1"/>
  <c r="L22" i="1"/>
  <c r="K22" i="1"/>
  <c r="L53" i="2"/>
  <c r="K53" i="2"/>
  <c r="L44" i="1"/>
  <c r="K44" i="1"/>
  <c r="L10" i="2"/>
  <c r="K10" i="2"/>
  <c r="L18" i="1"/>
  <c r="K18" i="1"/>
  <c r="L40" i="1"/>
  <c r="K40" i="1"/>
  <c r="L21" i="1"/>
  <c r="K21" i="1"/>
  <c r="L37" i="1"/>
  <c r="K37" i="1"/>
  <c r="L50" i="2"/>
  <c r="K50" i="2"/>
  <c r="L21" i="2"/>
  <c r="K21" i="2"/>
  <c r="L18" i="2"/>
  <c r="K18" i="2"/>
  <c r="L43" i="2"/>
  <c r="K43" i="2"/>
  <c r="L25" i="1"/>
  <c r="K25" i="1"/>
  <c r="L33" i="1"/>
  <c r="K33" i="1"/>
  <c r="L37" i="2"/>
  <c r="K37" i="2"/>
  <c r="L35" i="2"/>
  <c r="K35" i="2"/>
  <c r="L9" i="1"/>
  <c r="K9" i="1"/>
  <c r="L24" i="2"/>
  <c r="K24" i="2"/>
  <c r="L7" i="2"/>
  <c r="K7" i="2"/>
  <c r="L45" i="2"/>
  <c r="K45" i="2"/>
  <c r="L27" i="2"/>
  <c r="K27" i="2"/>
  <c r="L6" i="2"/>
  <c r="L52" i="2"/>
  <c r="K52" i="2"/>
  <c r="L31" i="1"/>
  <c r="K31" i="1"/>
  <c r="L6" i="1"/>
  <c r="L7" i="1"/>
  <c r="K7" i="1"/>
</calcChain>
</file>

<file path=xl/sharedStrings.xml><?xml version="1.0" encoding="utf-8"?>
<sst xmlns="http://schemas.openxmlformats.org/spreadsheetml/2006/main" count="48" uniqueCount="28">
  <si>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</si>
  <si>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</si>
  <si>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</si>
  <si>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</si>
  <si>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</si>
  <si>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</si>
  <si>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</si>
  <si>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</si>
  <si>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</si>
  <si>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</si>
  <si>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</si>
  <si>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</si>
  <si>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Кровельная теплоизоляция двойной плотности</t>
  </si>
  <si>
    <t>РУФ БАТТС Д ЭКСТРА (РУФ БАТТС ЭКСТРА)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</si>
  <si>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</si>
  <si>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Диапазон толщин: 60-200 мм с шагом 10 мм.</t>
  </si>
  <si>
    <t xml:space="preserve">Возможно производство продукции по параметрам:  1200x600, 1200x1000, 1200х1200, 2000x1200, 2000x600, 2000x1200, 2400x600, 2400x1200.         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</si>
  <si>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</si>
  <si>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</si>
  <si>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</si>
  <si>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</si>
  <si>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</si>
  <si>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</si>
  <si>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 xml:space="preserve">Диапазон толщин: 40-200 мм с шагом 10 мм. Возможно производство продукции по параметрам:  1200x600, 1200x1000, 1200х1200, 2000x1200, 2000x600, 2000x1200, 2400x600, 2400x1200.  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</si>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</sst>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 wrapText="1"/>
    </xf>
    <xf numFmtId="0" fontId="7" fillId="2" borderId="9" xfId="0" applyFont="1" applyFill="1" applyBorder="1"/>
    <xf numFmtId="0" fontId="7" fillId="2" borderId="11" xfId="0" applyFont="1" applyFill="1" applyBorder="1"/>
    <xf numFmtId="0" fontId="2" fillId="2" borderId="23" xfId="0" applyFont="1" applyFill="1" applyBorder="1"/>
    <xf numFmtId="0" fontId="3" fillId="2" borderId="23" xfId="0" applyFont="1" applyFill="1" applyBorder="1" applyAlignment="1">
      <alignment vertical="top" wrapText="1"/>
    </xf>
    <xf numFmtId="0" fontId="2" fillId="2" borderId="11" xfId="0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quotePrefix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quotePrefix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" fontId="0" fillId="0" borderId="0" xfId="0" applyNumberFormat="1"/>
    <xf numFmtId="4" fontId="1" fillId="2" borderId="5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0" fillId="0" borderId="23" xfId="0" applyBorder="1" applyAlignment="1"/>
    <xf numFmtId="0" fontId="0" fillId="0" borderId="11" xfId="0" applyBorder="1" applyAlignment="1"/>
    <xf numFmtId="0" fontId="3" fillId="2" borderId="3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7" workbookViewId="0">
      <selection activeCell="A34" sqref="A34:C48"/>
    </sheetView>
  </sheetViews>
  <sheetFormatPr defaultRowHeight="14.4" x14ac:dyDescent="0.3"/>
  <sheetData>
    <row r="1" spans="1:13" x14ac:dyDescent="0.3">
      <c r="A1" s="65" t="s">
        <v>0</v>
      </c>
      <c r="B1" s="66"/>
      <c r="C1" s="80"/>
      <c r="D1" s="84" t="s">
        <v>1</v>
      </c>
      <c r="E1" s="86" t="s">
        <v>2</v>
      </c>
      <c r="F1" s="87"/>
      <c r="G1" s="88"/>
      <c r="H1" s="89" t="s">
        <v>3</v>
      </c>
      <c r="I1" s="89" t="s">
        <v>4</v>
      </c>
      <c r="J1" s="89" t="s">
        <v>5</v>
      </c>
      <c r="K1" s="63" t="s">
        <v>6</v>
      </c>
      <c r="L1" s="64"/>
      <c r="M1" t="s">
        <v>27</v>
      </c>
    </row>
    <row r="2" spans="1:13" x14ac:dyDescent="0.3">
      <c r="A2" s="81"/>
      <c r="B2" s="82"/>
      <c r="C2" s="83"/>
      <c r="D2" s="85"/>
      <c r="E2" s="1" t="s">
        <v>7</v>
      </c>
      <c r="F2" s="2" t="s">
        <v>8</v>
      </c>
      <c r="G2" s="3" t="s">
        <v>9</v>
      </c>
      <c r="H2" s="85"/>
      <c r="I2" s="85"/>
      <c r="J2" s="90"/>
      <c r="K2" s="4" t="s">
        <v>10</v>
      </c>
      <c r="L2" s="5" t="s">
        <v>11</v>
      </c>
      <c r="M2" s="62">
        <v>42675</v>
      </c>
    </row>
    <row r="3" spans="1:13" x14ac:dyDescent="0.3">
      <c r="A3" s="65" t="s">
        <v>12</v>
      </c>
      <c r="B3" s="66"/>
      <c r="C3" s="66"/>
      <c r="D3" s="66"/>
      <c r="E3" s="67"/>
      <c r="F3" s="67"/>
      <c r="G3" s="67"/>
      <c r="H3" s="67"/>
      <c r="I3" s="67"/>
      <c r="J3" s="67"/>
      <c r="K3" s="67"/>
      <c r="L3" s="68"/>
      <c r="M3" s="62">
        <v>42677</v>
      </c>
    </row>
    <row r="4" spans="1:13" x14ac:dyDescent="0.3">
      <c r="A4" s="69" t="s">
        <v>13</v>
      </c>
      <c r="B4" s="70"/>
      <c r="C4" s="71"/>
      <c r="D4" s="78" t="s">
        <v>14</v>
      </c>
      <c r="E4" s="6">
        <v>1000</v>
      </c>
      <c r="F4" s="7">
        <v>600</v>
      </c>
      <c r="G4" s="8">
        <v>60</v>
      </c>
      <c r="H4" s="9">
        <v>4</v>
      </c>
      <c r="I4" s="10">
        <f t="shared" ref="I4:I48" si="0">E4*F4*H4/1000000</f>
        <v>2.4</v>
      </c>
      <c r="J4" s="10">
        <f t="shared" ref="J4:J48" si="1">E4*F4*G4*H4/1000000000</f>
        <v>0.14399999999999999</v>
      </c>
      <c r="K4" s="11">
        <f t="shared" ref="K4:K48" ca="1" si="2">L4*J4/I4</f>
        <v>352.81470000000002</v>
      </c>
      <c r="L4" s="12">
        <f t="shared" ref="L4:L48" ca="1" si="3">M4*(100%-$L$6)</f>
        <v>5880.2449999999999</v>
      </c>
      <c r="M4" s="62">
        <v>42679</v>
      </c>
    </row>
    <row r="5" spans="1:13" x14ac:dyDescent="0.3">
      <c r="A5" s="72"/>
      <c r="B5" s="73"/>
      <c r="C5" s="74"/>
      <c r="D5" s="79"/>
      <c r="E5" s="13">
        <v>1000</v>
      </c>
      <c r="F5" s="14">
        <v>600</v>
      </c>
      <c r="G5" s="15">
        <v>70</v>
      </c>
      <c r="H5" s="16">
        <v>4</v>
      </c>
      <c r="I5" s="17">
        <f t="shared" si="0"/>
        <v>2.4</v>
      </c>
      <c r="J5" s="17">
        <f t="shared" si="1"/>
        <v>0.16800000000000001</v>
      </c>
      <c r="K5" s="18">
        <f t="shared" ca="1" si="2"/>
        <v>392.79134999999997</v>
      </c>
      <c r="L5" s="19">
        <f t="shared" ca="1" si="3"/>
        <v>5611.3049999999994</v>
      </c>
      <c r="M5" s="62">
        <v>42684</v>
      </c>
    </row>
    <row r="6" spans="1:13" x14ac:dyDescent="0.3">
      <c r="A6" s="72"/>
      <c r="B6" s="73"/>
      <c r="C6" s="74"/>
      <c r="D6" s="79"/>
      <c r="E6" s="13">
        <v>1000</v>
      </c>
      <c r="F6" s="14">
        <v>600</v>
      </c>
      <c r="G6" s="15">
        <v>80</v>
      </c>
      <c r="H6" s="16">
        <v>3</v>
      </c>
      <c r="I6" s="17">
        <f t="shared" si="0"/>
        <v>1.8</v>
      </c>
      <c r="J6" s="17">
        <f t="shared" si="1"/>
        <v>0.14399999999999999</v>
      </c>
      <c r="K6" s="18">
        <f t="shared" ca="1" si="2"/>
        <v>432.07023999999996</v>
      </c>
      <c r="L6" s="19">
        <f t="shared" ca="1" si="3"/>
        <v>5400.8779999999997</v>
      </c>
    </row>
    <row r="7" spans="1:13" x14ac:dyDescent="0.3">
      <c r="A7" s="72"/>
      <c r="B7" s="73"/>
      <c r="C7" s="74"/>
      <c r="D7" s="20"/>
      <c r="E7" s="13">
        <v>1000</v>
      </c>
      <c r="F7" s="14">
        <v>600</v>
      </c>
      <c r="G7" s="21">
        <v>90</v>
      </c>
      <c r="H7" s="16">
        <v>3</v>
      </c>
      <c r="I7" s="17">
        <f t="shared" si="0"/>
        <v>1.8</v>
      </c>
      <c r="J7" s="17">
        <f t="shared" si="1"/>
        <v>0.16200000000000001</v>
      </c>
      <c r="K7" s="18">
        <f t="shared" ca="1" si="2"/>
        <v>472.14152999999999</v>
      </c>
      <c r="L7" s="19">
        <f t="shared" ca="1" si="3"/>
        <v>5246.0169999999998</v>
      </c>
    </row>
    <row r="8" spans="1:13" ht="79.2" x14ac:dyDescent="0.3">
      <c r="A8" s="72"/>
      <c r="B8" s="73"/>
      <c r="C8" s="74"/>
      <c r="D8" s="20" t="s">
        <v>15</v>
      </c>
      <c r="E8" s="13">
        <v>1000</v>
      </c>
      <c r="F8" s="14">
        <v>600</v>
      </c>
      <c r="G8" s="21">
        <v>100</v>
      </c>
      <c r="H8" s="16">
        <v>2</v>
      </c>
      <c r="I8" s="17">
        <f t="shared" si="0"/>
        <v>1.2</v>
      </c>
      <c r="J8" s="17">
        <f t="shared" si="1"/>
        <v>0.12</v>
      </c>
      <c r="K8" s="18">
        <f t="shared" ca="1" si="2"/>
        <v>511.80989999999991</v>
      </c>
      <c r="L8" s="19">
        <f t="shared" ca="1" si="3"/>
        <v>5118.0989999999993</v>
      </c>
    </row>
    <row r="9" spans="1:13" x14ac:dyDescent="0.3">
      <c r="A9" s="72"/>
      <c r="B9" s="73"/>
      <c r="C9" s="74"/>
      <c r="D9" s="20"/>
      <c r="E9" s="13">
        <v>1000</v>
      </c>
      <c r="F9" s="14">
        <v>600</v>
      </c>
      <c r="G9" s="21">
        <v>110</v>
      </c>
      <c r="H9" s="16">
        <v>2</v>
      </c>
      <c r="I9" s="17">
        <f t="shared" si="0"/>
        <v>1.2</v>
      </c>
      <c r="J9" s="17">
        <f t="shared" si="1"/>
        <v>0.13200000000000001</v>
      </c>
      <c r="K9" s="18">
        <f t="shared" ca="1" si="2"/>
        <v>551.12519000000009</v>
      </c>
      <c r="L9" s="19">
        <f t="shared" ca="1" si="3"/>
        <v>5010.2290000000003</v>
      </c>
    </row>
    <row r="10" spans="1:13" x14ac:dyDescent="0.3">
      <c r="A10" s="72"/>
      <c r="B10" s="73"/>
      <c r="C10" s="74"/>
      <c r="D10" s="79" t="s">
        <v>16</v>
      </c>
      <c r="E10" s="13">
        <v>1000</v>
      </c>
      <c r="F10" s="14">
        <v>600</v>
      </c>
      <c r="G10" s="21">
        <v>120</v>
      </c>
      <c r="H10" s="16">
        <v>2</v>
      </c>
      <c r="I10" s="17">
        <f t="shared" si="0"/>
        <v>1.2</v>
      </c>
      <c r="J10" s="17">
        <f t="shared" si="1"/>
        <v>0.14399999999999999</v>
      </c>
      <c r="K10" s="18">
        <f t="shared" ca="1" si="2"/>
        <v>590.68295999999987</v>
      </c>
      <c r="L10" s="19">
        <f t="shared" ca="1" si="3"/>
        <v>4922.3579999999993</v>
      </c>
    </row>
    <row r="11" spans="1:13" x14ac:dyDescent="0.3">
      <c r="A11" s="72"/>
      <c r="B11" s="73"/>
      <c r="C11" s="74"/>
      <c r="D11" s="79"/>
      <c r="E11" s="13">
        <v>1000</v>
      </c>
      <c r="F11" s="14">
        <v>600</v>
      </c>
      <c r="G11" s="15">
        <v>130</v>
      </c>
      <c r="H11" s="16">
        <v>2</v>
      </c>
      <c r="I11" s="17">
        <f t="shared" si="0"/>
        <v>1.2</v>
      </c>
      <c r="J11" s="17">
        <f t="shared" si="1"/>
        <v>0.156</v>
      </c>
      <c r="K11" s="18">
        <f t="shared" ca="1" si="2"/>
        <v>630.29147999999998</v>
      </c>
      <c r="L11" s="19">
        <f t="shared" ca="1" si="3"/>
        <v>4848.3959999999997</v>
      </c>
    </row>
    <row r="12" spans="1:13" x14ac:dyDescent="0.3">
      <c r="A12" s="72"/>
      <c r="B12" s="73"/>
      <c r="C12" s="74"/>
      <c r="D12" s="79"/>
      <c r="E12" s="13">
        <v>1000</v>
      </c>
      <c r="F12" s="14">
        <v>600</v>
      </c>
      <c r="G12" s="15">
        <v>140</v>
      </c>
      <c r="H12" s="16">
        <v>2</v>
      </c>
      <c r="I12" s="17">
        <f t="shared" si="0"/>
        <v>1.2</v>
      </c>
      <c r="J12" s="17">
        <f t="shared" si="1"/>
        <v>0.16800000000000001</v>
      </c>
      <c r="K12" s="18">
        <f t="shared" ca="1" si="2"/>
        <v>670.35724000000005</v>
      </c>
      <c r="L12" s="19">
        <f t="shared" ca="1" si="3"/>
        <v>4788.2659999999996</v>
      </c>
    </row>
    <row r="13" spans="1:13" x14ac:dyDescent="0.3">
      <c r="A13" s="72"/>
      <c r="B13" s="73"/>
      <c r="C13" s="74"/>
      <c r="D13" s="79"/>
      <c r="E13" s="13">
        <v>1000</v>
      </c>
      <c r="F13" s="14">
        <v>600</v>
      </c>
      <c r="G13" s="15">
        <v>150</v>
      </c>
      <c r="H13" s="16">
        <v>2</v>
      </c>
      <c r="I13" s="17">
        <f t="shared" si="0"/>
        <v>1.2</v>
      </c>
      <c r="J13" s="17">
        <f t="shared" si="1"/>
        <v>0.18</v>
      </c>
      <c r="K13" s="18">
        <f t="shared" ca="1" si="2"/>
        <v>715.56659999999999</v>
      </c>
      <c r="L13" s="19">
        <f t="shared" ca="1" si="3"/>
        <v>4770.4439999999995</v>
      </c>
    </row>
    <row r="14" spans="1:13" x14ac:dyDescent="0.3">
      <c r="A14" s="72"/>
      <c r="B14" s="73"/>
      <c r="C14" s="74"/>
      <c r="D14" s="79"/>
      <c r="E14" s="13">
        <v>1000</v>
      </c>
      <c r="F14" s="14">
        <v>600</v>
      </c>
      <c r="G14" s="21">
        <v>160</v>
      </c>
      <c r="H14" s="16">
        <v>2</v>
      </c>
      <c r="I14" s="17">
        <f t="shared" si="0"/>
        <v>1.2</v>
      </c>
      <c r="J14" s="17">
        <f t="shared" si="1"/>
        <v>0.192</v>
      </c>
      <c r="K14" s="18">
        <f t="shared" ca="1" si="2"/>
        <v>760.81712000000005</v>
      </c>
      <c r="L14" s="19">
        <f t="shared" ca="1" si="3"/>
        <v>4755.107</v>
      </c>
    </row>
    <row r="15" spans="1:13" x14ac:dyDescent="0.3">
      <c r="A15" s="72"/>
      <c r="B15" s="73"/>
      <c r="C15" s="74"/>
      <c r="D15" s="22"/>
      <c r="E15" s="13">
        <v>1000</v>
      </c>
      <c r="F15" s="14">
        <v>600</v>
      </c>
      <c r="G15" s="15">
        <v>170</v>
      </c>
      <c r="H15" s="16">
        <v>1</v>
      </c>
      <c r="I15" s="17">
        <f t="shared" si="0"/>
        <v>0.6</v>
      </c>
      <c r="J15" s="17">
        <f t="shared" si="1"/>
        <v>0.10199999999999999</v>
      </c>
      <c r="K15" s="18">
        <f t="shared" ca="1" si="2"/>
        <v>805.61333999999977</v>
      </c>
      <c r="L15" s="19">
        <f t="shared" ca="1" si="3"/>
        <v>4738.9019999999991</v>
      </c>
    </row>
    <row r="16" spans="1:13" x14ac:dyDescent="0.3">
      <c r="A16" s="72"/>
      <c r="B16" s="73"/>
      <c r="C16" s="74"/>
      <c r="D16" s="22"/>
      <c r="E16" s="13">
        <v>1000</v>
      </c>
      <c r="F16" s="14">
        <v>600</v>
      </c>
      <c r="G16" s="15">
        <v>180</v>
      </c>
      <c r="H16" s="16">
        <v>1</v>
      </c>
      <c r="I16" s="17">
        <f t="shared" si="0"/>
        <v>0.6</v>
      </c>
      <c r="J16" s="17">
        <f t="shared" si="1"/>
        <v>0.108</v>
      </c>
      <c r="K16" s="18">
        <f t="shared" ca="1" si="2"/>
        <v>853.00235999999984</v>
      </c>
      <c r="L16" s="19">
        <f t="shared" ca="1" si="3"/>
        <v>4738.9019999999991</v>
      </c>
    </row>
    <row r="17" spans="1:12" x14ac:dyDescent="0.3">
      <c r="A17" s="72"/>
      <c r="B17" s="73"/>
      <c r="C17" s="74"/>
      <c r="D17" s="22"/>
      <c r="E17" s="13">
        <v>1000</v>
      </c>
      <c r="F17" s="14">
        <v>600</v>
      </c>
      <c r="G17" s="15">
        <v>190</v>
      </c>
      <c r="H17" s="16">
        <v>1</v>
      </c>
      <c r="I17" s="17">
        <f t="shared" si="0"/>
        <v>0.6</v>
      </c>
      <c r="J17" s="17">
        <f t="shared" si="1"/>
        <v>0.114</v>
      </c>
      <c r="K17" s="18">
        <f t="shared" ca="1" si="2"/>
        <v>900.3913799999998</v>
      </c>
      <c r="L17" s="19">
        <f t="shared" ca="1" si="3"/>
        <v>4738.9019999999991</v>
      </c>
    </row>
    <row r="18" spans="1:12" x14ac:dyDescent="0.3">
      <c r="A18" s="75"/>
      <c r="B18" s="76"/>
      <c r="C18" s="77"/>
      <c r="D18" s="23"/>
      <c r="E18" s="13">
        <v>1000</v>
      </c>
      <c r="F18" s="14">
        <v>600</v>
      </c>
      <c r="G18" s="15">
        <v>200</v>
      </c>
      <c r="H18" s="16">
        <v>1</v>
      </c>
      <c r="I18" s="17">
        <f t="shared" si="0"/>
        <v>0.6</v>
      </c>
      <c r="J18" s="17">
        <f t="shared" si="1"/>
        <v>0.12</v>
      </c>
      <c r="K18" s="18">
        <f t="shared" ca="1" si="2"/>
        <v>947.78320000000008</v>
      </c>
      <c r="L18" s="19">
        <f t="shared" ca="1" si="3"/>
        <v>4738.9160000000002</v>
      </c>
    </row>
    <row r="19" spans="1:12" x14ac:dyDescent="0.3">
      <c r="A19" s="69" t="s">
        <v>17</v>
      </c>
      <c r="B19" s="70"/>
      <c r="C19" s="70"/>
      <c r="D19" s="78" t="s">
        <v>14</v>
      </c>
      <c r="E19" s="6">
        <v>1000</v>
      </c>
      <c r="F19" s="7">
        <v>600</v>
      </c>
      <c r="G19" s="8">
        <v>60</v>
      </c>
      <c r="H19" s="9">
        <v>4</v>
      </c>
      <c r="I19" s="10">
        <f t="shared" si="0"/>
        <v>2.4</v>
      </c>
      <c r="J19" s="10">
        <f t="shared" si="1"/>
        <v>0.14399999999999999</v>
      </c>
      <c r="K19" s="11">
        <f t="shared" ca="1" si="2"/>
        <v>322.15805999999998</v>
      </c>
      <c r="L19" s="12">
        <f t="shared" ca="1" si="3"/>
        <v>5369.3009999999995</v>
      </c>
    </row>
    <row r="20" spans="1:12" x14ac:dyDescent="0.3">
      <c r="A20" s="72"/>
      <c r="B20" s="73"/>
      <c r="C20" s="73"/>
      <c r="D20" s="79"/>
      <c r="E20" s="13">
        <v>1000</v>
      </c>
      <c r="F20" s="14">
        <v>600</v>
      </c>
      <c r="G20" s="15">
        <v>70</v>
      </c>
      <c r="H20" s="16">
        <v>4</v>
      </c>
      <c r="I20" s="17">
        <f t="shared" si="0"/>
        <v>2.4</v>
      </c>
      <c r="J20" s="17">
        <f t="shared" si="1"/>
        <v>0.16800000000000001</v>
      </c>
      <c r="K20" s="18">
        <f t="shared" ca="1" si="2"/>
        <v>367.32997000000006</v>
      </c>
      <c r="L20" s="19">
        <f t="shared" ca="1" si="3"/>
        <v>5247.5709999999999</v>
      </c>
    </row>
    <row r="21" spans="1:12" x14ac:dyDescent="0.3">
      <c r="A21" s="72"/>
      <c r="B21" s="73"/>
      <c r="C21" s="73"/>
      <c r="D21" s="79"/>
      <c r="E21" s="13">
        <v>1000</v>
      </c>
      <c r="F21" s="14">
        <v>600</v>
      </c>
      <c r="G21" s="15">
        <v>80</v>
      </c>
      <c r="H21" s="16">
        <v>3</v>
      </c>
      <c r="I21" s="17">
        <f t="shared" si="0"/>
        <v>1.8</v>
      </c>
      <c r="J21" s="17">
        <f t="shared" si="1"/>
        <v>0.14399999999999999</v>
      </c>
      <c r="K21" s="18">
        <f t="shared" ca="1" si="2"/>
        <v>411.60503999999997</v>
      </c>
      <c r="L21" s="19">
        <f t="shared" ca="1" si="3"/>
        <v>5145.0630000000001</v>
      </c>
    </row>
    <row r="22" spans="1:12" x14ac:dyDescent="0.3">
      <c r="A22" s="72"/>
      <c r="B22" s="73"/>
      <c r="C22" s="73"/>
      <c r="D22" s="20"/>
      <c r="E22" s="13">
        <v>1000</v>
      </c>
      <c r="F22" s="14">
        <v>600</v>
      </c>
      <c r="G22" s="21">
        <v>90</v>
      </c>
      <c r="H22" s="16">
        <v>3</v>
      </c>
      <c r="I22" s="17">
        <f t="shared" si="0"/>
        <v>1.8</v>
      </c>
      <c r="J22" s="17">
        <f t="shared" si="1"/>
        <v>0.16200000000000001</v>
      </c>
      <c r="K22" s="18">
        <f t="shared" ca="1" si="2"/>
        <v>449.66690999999992</v>
      </c>
      <c r="L22" s="19">
        <f t="shared" ca="1" si="3"/>
        <v>4996.2989999999991</v>
      </c>
    </row>
    <row r="23" spans="1:12" ht="79.2" x14ac:dyDescent="0.3">
      <c r="A23" s="72"/>
      <c r="B23" s="73"/>
      <c r="C23" s="73"/>
      <c r="D23" s="20" t="s">
        <v>15</v>
      </c>
      <c r="E23" s="13">
        <v>1000</v>
      </c>
      <c r="F23" s="14">
        <v>600</v>
      </c>
      <c r="G23" s="21">
        <v>100</v>
      </c>
      <c r="H23" s="16">
        <v>3</v>
      </c>
      <c r="I23" s="17">
        <f t="shared" si="0"/>
        <v>1.8</v>
      </c>
      <c r="J23" s="17">
        <f t="shared" si="1"/>
        <v>0.18</v>
      </c>
      <c r="K23" s="18">
        <f t="shared" ca="1" si="2"/>
        <v>487.37359999999984</v>
      </c>
      <c r="L23" s="19">
        <f t="shared" ca="1" si="3"/>
        <v>4873.735999999999</v>
      </c>
    </row>
    <row r="24" spans="1:12" x14ac:dyDescent="0.3">
      <c r="A24" s="72"/>
      <c r="B24" s="73"/>
      <c r="C24" s="73"/>
      <c r="D24" s="20"/>
      <c r="E24" s="13">
        <v>1000</v>
      </c>
      <c r="F24" s="14">
        <v>600</v>
      </c>
      <c r="G24" s="21">
        <v>110</v>
      </c>
      <c r="H24" s="16">
        <v>2</v>
      </c>
      <c r="I24" s="17">
        <f t="shared" si="0"/>
        <v>1.2</v>
      </c>
      <c r="J24" s="17">
        <f t="shared" si="1"/>
        <v>0.13200000000000001</v>
      </c>
      <c r="K24" s="18">
        <f t="shared" ca="1" si="2"/>
        <v>524.75192000000004</v>
      </c>
      <c r="L24" s="19">
        <f t="shared" ca="1" si="3"/>
        <v>4770.4719999999998</v>
      </c>
    </row>
    <row r="25" spans="1:12" x14ac:dyDescent="0.3">
      <c r="A25" s="72"/>
      <c r="B25" s="73"/>
      <c r="C25" s="73"/>
      <c r="D25" s="79" t="s">
        <v>16</v>
      </c>
      <c r="E25" s="13">
        <v>1000</v>
      </c>
      <c r="F25" s="14">
        <v>600</v>
      </c>
      <c r="G25" s="21">
        <v>120</v>
      </c>
      <c r="H25" s="16">
        <v>2</v>
      </c>
      <c r="I25" s="17">
        <f t="shared" si="0"/>
        <v>1.2</v>
      </c>
      <c r="J25" s="17">
        <f t="shared" si="1"/>
        <v>0.14399999999999999</v>
      </c>
      <c r="K25" s="18">
        <f t="shared" ca="1" si="2"/>
        <v>562.56395999999984</v>
      </c>
      <c r="L25" s="19">
        <f t="shared" ca="1" si="3"/>
        <v>4688.0329999999994</v>
      </c>
    </row>
    <row r="26" spans="1:12" x14ac:dyDescent="0.3">
      <c r="A26" s="72"/>
      <c r="B26" s="73"/>
      <c r="C26" s="73"/>
      <c r="D26" s="79"/>
      <c r="E26" s="13">
        <v>1000</v>
      </c>
      <c r="F26" s="14">
        <v>600</v>
      </c>
      <c r="G26" s="15">
        <v>130</v>
      </c>
      <c r="H26" s="16">
        <v>2</v>
      </c>
      <c r="I26" s="17">
        <f t="shared" si="0"/>
        <v>1.2</v>
      </c>
      <c r="J26" s="17">
        <f t="shared" si="1"/>
        <v>0.156</v>
      </c>
      <c r="K26" s="18">
        <f t="shared" ca="1" si="2"/>
        <v>600.22235000000012</v>
      </c>
      <c r="L26" s="19">
        <f t="shared" ca="1" si="3"/>
        <v>4617.0950000000003</v>
      </c>
    </row>
    <row r="27" spans="1:12" x14ac:dyDescent="0.3">
      <c r="A27" s="72"/>
      <c r="B27" s="73"/>
      <c r="C27" s="73"/>
      <c r="D27" s="79"/>
      <c r="E27" s="13">
        <v>1000</v>
      </c>
      <c r="F27" s="14">
        <v>600</v>
      </c>
      <c r="G27" s="15">
        <v>140</v>
      </c>
      <c r="H27" s="16">
        <v>2</v>
      </c>
      <c r="I27" s="17">
        <f t="shared" si="0"/>
        <v>1.2</v>
      </c>
      <c r="J27" s="17">
        <f t="shared" si="1"/>
        <v>0.16800000000000001</v>
      </c>
      <c r="K27" s="18">
        <f t="shared" ca="1" si="2"/>
        <v>638.51900000000001</v>
      </c>
      <c r="L27" s="19">
        <f t="shared" ca="1" si="3"/>
        <v>4560.8499999999995</v>
      </c>
    </row>
    <row r="28" spans="1:12" x14ac:dyDescent="0.3">
      <c r="A28" s="72"/>
      <c r="B28" s="73"/>
      <c r="C28" s="73"/>
      <c r="D28" s="79"/>
      <c r="E28" s="13">
        <v>1000</v>
      </c>
      <c r="F28" s="14">
        <v>600</v>
      </c>
      <c r="G28" s="15">
        <v>150</v>
      </c>
      <c r="H28" s="16">
        <v>2</v>
      </c>
      <c r="I28" s="17">
        <f t="shared" si="0"/>
        <v>1.2</v>
      </c>
      <c r="J28" s="17">
        <f t="shared" si="1"/>
        <v>0.18</v>
      </c>
      <c r="K28" s="18">
        <f t="shared" ca="1" si="2"/>
        <v>676.15589999999986</v>
      </c>
      <c r="L28" s="19">
        <f t="shared" ca="1" si="3"/>
        <v>4507.7059999999992</v>
      </c>
    </row>
    <row r="29" spans="1:12" x14ac:dyDescent="0.3">
      <c r="A29" s="72"/>
      <c r="B29" s="73"/>
      <c r="C29" s="73"/>
      <c r="D29" s="79"/>
      <c r="E29" s="13">
        <v>1000</v>
      </c>
      <c r="F29" s="14">
        <v>600</v>
      </c>
      <c r="G29" s="21">
        <v>160</v>
      </c>
      <c r="H29" s="16">
        <v>2</v>
      </c>
      <c r="I29" s="17">
        <f t="shared" si="0"/>
        <v>1.2</v>
      </c>
      <c r="J29" s="17">
        <f t="shared" si="1"/>
        <v>0.192</v>
      </c>
      <c r="K29" s="18">
        <f t="shared" ca="1" si="2"/>
        <v>713.95295999999996</v>
      </c>
      <c r="L29" s="19">
        <f t="shared" ca="1" si="3"/>
        <v>4462.2059999999992</v>
      </c>
    </row>
    <row r="30" spans="1:12" x14ac:dyDescent="0.3">
      <c r="A30" s="72"/>
      <c r="B30" s="73"/>
      <c r="C30" s="73"/>
      <c r="D30" s="22"/>
      <c r="E30" s="13">
        <v>1000</v>
      </c>
      <c r="F30" s="14">
        <v>600</v>
      </c>
      <c r="G30" s="15">
        <v>170</v>
      </c>
      <c r="H30" s="16">
        <v>2</v>
      </c>
      <c r="I30" s="17">
        <f t="shared" si="0"/>
        <v>1.2</v>
      </c>
      <c r="J30" s="17">
        <f t="shared" si="1"/>
        <v>0.20399999999999999</v>
      </c>
      <c r="K30" s="18">
        <f t="shared" ca="1" si="2"/>
        <v>750.19623000000001</v>
      </c>
      <c r="L30" s="19">
        <f t="shared" ca="1" si="3"/>
        <v>4412.9189999999999</v>
      </c>
    </row>
    <row r="31" spans="1:12" x14ac:dyDescent="0.3">
      <c r="A31" s="72"/>
      <c r="B31" s="73"/>
      <c r="C31" s="73"/>
      <c r="D31" s="22"/>
      <c r="E31" s="13">
        <v>1000</v>
      </c>
      <c r="F31" s="14">
        <v>600</v>
      </c>
      <c r="G31" s="15">
        <v>180</v>
      </c>
      <c r="H31" s="16">
        <v>2</v>
      </c>
      <c r="I31" s="17">
        <f t="shared" si="0"/>
        <v>1.2</v>
      </c>
      <c r="J31" s="17">
        <f t="shared" si="1"/>
        <v>0.216</v>
      </c>
      <c r="K31" s="18">
        <f t="shared" ca="1" si="2"/>
        <v>780.16805999999997</v>
      </c>
      <c r="L31" s="19">
        <f t="shared" ca="1" si="3"/>
        <v>4334.2669999999998</v>
      </c>
    </row>
    <row r="32" spans="1:12" x14ac:dyDescent="0.3">
      <c r="A32" s="72"/>
      <c r="B32" s="73"/>
      <c r="C32" s="73"/>
      <c r="D32" s="22"/>
      <c r="E32" s="13">
        <v>1000</v>
      </c>
      <c r="F32" s="14">
        <v>600</v>
      </c>
      <c r="G32" s="15">
        <v>190</v>
      </c>
      <c r="H32" s="16">
        <v>1</v>
      </c>
      <c r="I32" s="17">
        <f t="shared" si="0"/>
        <v>0.6</v>
      </c>
      <c r="J32" s="17">
        <f t="shared" si="1"/>
        <v>0.114</v>
      </c>
      <c r="K32" s="18">
        <f t="shared" ca="1" si="2"/>
        <v>823.51073000000008</v>
      </c>
      <c r="L32" s="19">
        <f t="shared" ca="1" si="3"/>
        <v>4334.2669999999998</v>
      </c>
    </row>
    <row r="33" spans="1:12" x14ac:dyDescent="0.3">
      <c r="A33" s="75"/>
      <c r="B33" s="76"/>
      <c r="C33" s="76"/>
      <c r="D33" s="24"/>
      <c r="E33" s="13">
        <v>1000</v>
      </c>
      <c r="F33" s="14">
        <v>600</v>
      </c>
      <c r="G33" s="15">
        <v>200</v>
      </c>
      <c r="H33" s="16">
        <v>1</v>
      </c>
      <c r="I33" s="17">
        <f t="shared" si="0"/>
        <v>0.6</v>
      </c>
      <c r="J33" s="17">
        <f t="shared" si="1"/>
        <v>0.12</v>
      </c>
      <c r="K33" s="18">
        <f t="shared" ca="1" si="2"/>
        <v>866.85339999999997</v>
      </c>
      <c r="L33" s="19">
        <f t="shared" ca="1" si="3"/>
        <v>4334.2669999999998</v>
      </c>
    </row>
    <row r="34" spans="1:12" x14ac:dyDescent="0.3">
      <c r="A34" s="91" t="s">
        <v>18</v>
      </c>
      <c r="B34" s="92"/>
      <c r="C34" s="92"/>
      <c r="D34" s="78" t="s">
        <v>14</v>
      </c>
      <c r="E34" s="6">
        <v>1200</v>
      </c>
      <c r="F34" s="7">
        <v>1000</v>
      </c>
      <c r="G34" s="8">
        <v>60</v>
      </c>
      <c r="H34" s="9">
        <v>2</v>
      </c>
      <c r="I34" s="10">
        <f t="shared" si="0"/>
        <v>2.4</v>
      </c>
      <c r="J34" s="10">
        <f t="shared" si="1"/>
        <v>0.14399999999999999</v>
      </c>
      <c r="K34" s="11">
        <f t="shared" ca="1" si="2"/>
        <v>289.94448</v>
      </c>
      <c r="L34" s="12">
        <f t="shared" ca="1" si="3"/>
        <v>4832.4079999999994</v>
      </c>
    </row>
    <row r="35" spans="1:12" x14ac:dyDescent="0.3">
      <c r="A35" s="93"/>
      <c r="B35" s="94"/>
      <c r="C35" s="94"/>
      <c r="D35" s="79"/>
      <c r="E35" s="13">
        <v>1200</v>
      </c>
      <c r="F35" s="14">
        <v>1000</v>
      </c>
      <c r="G35" s="15">
        <v>70</v>
      </c>
      <c r="H35" s="16">
        <v>2</v>
      </c>
      <c r="I35" s="17">
        <f t="shared" si="0"/>
        <v>2.4</v>
      </c>
      <c r="J35" s="17">
        <f t="shared" si="1"/>
        <v>0.16800000000000001</v>
      </c>
      <c r="K35" s="18">
        <f t="shared" ca="1" si="2"/>
        <v>330.59467000000006</v>
      </c>
      <c r="L35" s="19">
        <f t="shared" ca="1" si="3"/>
        <v>4722.7809999999999</v>
      </c>
    </row>
    <row r="36" spans="1:12" x14ac:dyDescent="0.3">
      <c r="A36" s="93"/>
      <c r="B36" s="94"/>
      <c r="C36" s="94"/>
      <c r="D36" s="79"/>
      <c r="E36" s="13">
        <v>1200</v>
      </c>
      <c r="F36" s="14">
        <v>1000</v>
      </c>
      <c r="G36" s="15">
        <v>80</v>
      </c>
      <c r="H36" s="16">
        <v>2</v>
      </c>
      <c r="I36" s="17">
        <f t="shared" si="0"/>
        <v>2.4</v>
      </c>
      <c r="J36" s="17">
        <f t="shared" si="1"/>
        <v>0.192</v>
      </c>
      <c r="K36" s="18">
        <f t="shared" ca="1" si="2"/>
        <v>370.44615999999996</v>
      </c>
      <c r="L36" s="19">
        <f t="shared" ca="1" si="3"/>
        <v>4630.5769999999993</v>
      </c>
    </row>
    <row r="37" spans="1:12" x14ac:dyDescent="0.3">
      <c r="A37" s="93"/>
      <c r="B37" s="94"/>
      <c r="C37" s="94"/>
      <c r="D37" s="20"/>
      <c r="E37" s="13">
        <v>1200</v>
      </c>
      <c r="F37" s="14">
        <v>1000</v>
      </c>
      <c r="G37" s="21">
        <v>90</v>
      </c>
      <c r="H37" s="16">
        <v>2</v>
      </c>
      <c r="I37" s="17">
        <f t="shared" si="0"/>
        <v>2.4</v>
      </c>
      <c r="J37" s="17">
        <f t="shared" si="1"/>
        <v>0.216</v>
      </c>
      <c r="K37" s="18">
        <f t="shared" ca="1" si="2"/>
        <v>404.69813999999997</v>
      </c>
      <c r="L37" s="19">
        <f t="shared" ca="1" si="3"/>
        <v>4496.6459999999997</v>
      </c>
    </row>
    <row r="38" spans="1:12" ht="79.2" x14ac:dyDescent="0.3">
      <c r="A38" s="93"/>
      <c r="B38" s="94"/>
      <c r="C38" s="94"/>
      <c r="D38" s="20" t="s">
        <v>15</v>
      </c>
      <c r="E38" s="13">
        <v>1200</v>
      </c>
      <c r="F38" s="14">
        <v>1000</v>
      </c>
      <c r="G38" s="21">
        <v>100</v>
      </c>
      <c r="H38" s="16">
        <v>2</v>
      </c>
      <c r="I38" s="17">
        <f t="shared" si="0"/>
        <v>2.4</v>
      </c>
      <c r="J38" s="17">
        <f t="shared" si="1"/>
        <v>0.24</v>
      </c>
      <c r="K38" s="18">
        <f t="shared" ca="1" si="2"/>
        <v>438.6423999999999</v>
      </c>
      <c r="L38" s="19">
        <f t="shared" ca="1" si="3"/>
        <v>4386.4239999999991</v>
      </c>
    </row>
    <row r="39" spans="1:12" x14ac:dyDescent="0.3">
      <c r="A39" s="93"/>
      <c r="B39" s="94"/>
      <c r="C39" s="94"/>
      <c r="D39" s="20"/>
      <c r="E39" s="13">
        <v>1200</v>
      </c>
      <c r="F39" s="14">
        <v>1000</v>
      </c>
      <c r="G39" s="21">
        <v>110</v>
      </c>
      <c r="H39" s="16">
        <v>1</v>
      </c>
      <c r="I39" s="17">
        <f t="shared" si="0"/>
        <v>1.2</v>
      </c>
      <c r="J39" s="17">
        <f t="shared" si="1"/>
        <v>0.13200000000000001</v>
      </c>
      <c r="K39" s="18">
        <f t="shared" ca="1" si="2"/>
        <v>472.28027000000009</v>
      </c>
      <c r="L39" s="19">
        <f t="shared" ca="1" si="3"/>
        <v>4293.4570000000003</v>
      </c>
    </row>
    <row r="40" spans="1:12" x14ac:dyDescent="0.3">
      <c r="A40" s="93"/>
      <c r="B40" s="94"/>
      <c r="C40" s="94"/>
      <c r="D40" s="79" t="s">
        <v>16</v>
      </c>
      <c r="E40" s="13">
        <v>1200</v>
      </c>
      <c r="F40" s="14">
        <v>1000</v>
      </c>
      <c r="G40" s="21">
        <v>120</v>
      </c>
      <c r="H40" s="16">
        <v>1</v>
      </c>
      <c r="I40" s="17">
        <f t="shared" si="0"/>
        <v>1.2</v>
      </c>
      <c r="J40" s="17">
        <f t="shared" si="1"/>
        <v>0.14399999999999999</v>
      </c>
      <c r="K40" s="18">
        <f t="shared" ca="1" si="2"/>
        <v>506.30327999999992</v>
      </c>
      <c r="L40" s="19">
        <f t="shared" ca="1" si="3"/>
        <v>4219.1939999999995</v>
      </c>
    </row>
    <row r="41" spans="1:12" x14ac:dyDescent="0.3">
      <c r="A41" s="93"/>
      <c r="B41" s="94"/>
      <c r="C41" s="94"/>
      <c r="D41" s="79"/>
      <c r="E41" s="13">
        <v>1200</v>
      </c>
      <c r="F41" s="14">
        <v>1000</v>
      </c>
      <c r="G41" s="15">
        <v>130</v>
      </c>
      <c r="H41" s="16">
        <v>1</v>
      </c>
      <c r="I41" s="17">
        <f t="shared" si="0"/>
        <v>1.2</v>
      </c>
      <c r="J41" s="17">
        <f t="shared" si="1"/>
        <v>0.156</v>
      </c>
      <c r="K41" s="18">
        <f t="shared" ca="1" si="2"/>
        <v>540.20785000000001</v>
      </c>
      <c r="L41" s="19">
        <f t="shared" ca="1" si="3"/>
        <v>4155.4449999999997</v>
      </c>
    </row>
    <row r="42" spans="1:12" x14ac:dyDescent="0.3">
      <c r="A42" s="93"/>
      <c r="B42" s="94"/>
      <c r="C42" s="94"/>
      <c r="D42" s="79"/>
      <c r="E42" s="13">
        <v>1200</v>
      </c>
      <c r="F42" s="14">
        <v>1000</v>
      </c>
      <c r="G42" s="15">
        <v>140</v>
      </c>
      <c r="H42" s="16">
        <v>1</v>
      </c>
      <c r="I42" s="17">
        <f t="shared" si="0"/>
        <v>1.2</v>
      </c>
      <c r="J42" s="17">
        <f t="shared" si="1"/>
        <v>0.16800000000000001</v>
      </c>
      <c r="K42" s="18">
        <f t="shared" ca="1" si="2"/>
        <v>574.67200000000014</v>
      </c>
      <c r="L42" s="19">
        <f t="shared" ca="1" si="3"/>
        <v>4104.8</v>
      </c>
    </row>
    <row r="43" spans="1:12" x14ac:dyDescent="0.3">
      <c r="A43" s="93"/>
      <c r="B43" s="94"/>
      <c r="C43" s="94"/>
      <c r="D43" s="79"/>
      <c r="E43" s="13">
        <v>1200</v>
      </c>
      <c r="F43" s="14">
        <v>1000</v>
      </c>
      <c r="G43" s="15">
        <v>150</v>
      </c>
      <c r="H43" s="16">
        <v>1</v>
      </c>
      <c r="I43" s="17">
        <f t="shared" si="0"/>
        <v>1.2</v>
      </c>
      <c r="J43" s="17">
        <f t="shared" si="1"/>
        <v>0.18</v>
      </c>
      <c r="K43" s="18">
        <f t="shared" ca="1" si="2"/>
        <v>608.54324999999994</v>
      </c>
      <c r="L43" s="19">
        <f t="shared" ca="1" si="3"/>
        <v>4056.9549999999995</v>
      </c>
    </row>
    <row r="44" spans="1:12" x14ac:dyDescent="0.3">
      <c r="A44" s="93"/>
      <c r="B44" s="94"/>
      <c r="C44" s="94"/>
      <c r="D44" s="79"/>
      <c r="E44" s="13">
        <v>1200</v>
      </c>
      <c r="F44" s="14">
        <v>1000</v>
      </c>
      <c r="G44" s="21">
        <v>160</v>
      </c>
      <c r="H44" s="16">
        <v>1</v>
      </c>
      <c r="I44" s="17">
        <f t="shared" si="0"/>
        <v>1.2</v>
      </c>
      <c r="J44" s="17">
        <f t="shared" si="1"/>
        <v>0.192</v>
      </c>
      <c r="K44" s="18">
        <f t="shared" ca="1" si="2"/>
        <v>642.55968000000007</v>
      </c>
      <c r="L44" s="19">
        <f t="shared" ca="1" si="3"/>
        <v>4015.998</v>
      </c>
    </row>
    <row r="45" spans="1:12" x14ac:dyDescent="0.3">
      <c r="A45" s="93"/>
      <c r="B45" s="94"/>
      <c r="C45" s="94"/>
      <c r="D45" s="25"/>
      <c r="E45" s="13">
        <v>1200</v>
      </c>
      <c r="F45" s="14">
        <v>1000</v>
      </c>
      <c r="G45" s="15">
        <v>170</v>
      </c>
      <c r="H45" s="16">
        <v>1</v>
      </c>
      <c r="I45" s="17">
        <f t="shared" si="0"/>
        <v>1.2</v>
      </c>
      <c r="J45" s="17">
        <f t="shared" si="1"/>
        <v>0.20399999999999999</v>
      </c>
      <c r="K45" s="18">
        <f t="shared" ca="1" si="2"/>
        <v>675.17863</v>
      </c>
      <c r="L45" s="19">
        <f t="shared" ca="1" si="3"/>
        <v>3971.6390000000001</v>
      </c>
    </row>
    <row r="46" spans="1:12" x14ac:dyDescent="0.3">
      <c r="A46" s="93"/>
      <c r="B46" s="94"/>
      <c r="C46" s="94"/>
      <c r="D46" s="26"/>
      <c r="E46" s="13">
        <v>1200</v>
      </c>
      <c r="F46" s="14">
        <v>1000</v>
      </c>
      <c r="G46" s="15">
        <v>180</v>
      </c>
      <c r="H46" s="16">
        <v>1</v>
      </c>
      <c r="I46" s="17">
        <f t="shared" si="0"/>
        <v>1.2</v>
      </c>
      <c r="J46" s="17">
        <f t="shared" si="1"/>
        <v>0.216</v>
      </c>
      <c r="K46" s="18">
        <f t="shared" ca="1" si="2"/>
        <v>702.15264000000002</v>
      </c>
      <c r="L46" s="19">
        <f t="shared" ca="1" si="3"/>
        <v>3900.848</v>
      </c>
    </row>
    <row r="47" spans="1:12" x14ac:dyDescent="0.3">
      <c r="A47" s="93"/>
      <c r="B47" s="94"/>
      <c r="C47" s="94"/>
      <c r="D47" s="26"/>
      <c r="E47" s="13">
        <v>1200</v>
      </c>
      <c r="F47" s="14">
        <v>1000</v>
      </c>
      <c r="G47" s="15">
        <v>190</v>
      </c>
      <c r="H47" s="16">
        <v>1</v>
      </c>
      <c r="I47" s="17">
        <f t="shared" si="0"/>
        <v>1.2</v>
      </c>
      <c r="J47" s="17">
        <f t="shared" si="1"/>
        <v>0.22800000000000001</v>
      </c>
      <c r="K47" s="18">
        <f t="shared" ca="1" si="2"/>
        <v>741.1611200000001</v>
      </c>
      <c r="L47" s="19">
        <f t="shared" ca="1" si="3"/>
        <v>3900.848</v>
      </c>
    </row>
    <row r="48" spans="1:12" x14ac:dyDescent="0.3">
      <c r="A48" s="95"/>
      <c r="B48" s="96"/>
      <c r="C48" s="96"/>
      <c r="D48" s="27"/>
      <c r="E48" s="28">
        <v>1200</v>
      </c>
      <c r="F48" s="29">
        <v>1000</v>
      </c>
      <c r="G48" s="30">
        <v>200</v>
      </c>
      <c r="H48" s="31">
        <v>1</v>
      </c>
      <c r="I48" s="32">
        <f t="shared" si="0"/>
        <v>1.2</v>
      </c>
      <c r="J48" s="32">
        <f t="shared" si="1"/>
        <v>0.24</v>
      </c>
      <c r="K48" s="33">
        <f t="shared" ca="1" si="2"/>
        <v>780.16959999999995</v>
      </c>
      <c r="L48" s="34">
        <f t="shared" ca="1" si="3"/>
        <v>3900.848</v>
      </c>
    </row>
  </sheetData>
  <autoFilter ref="M1:M48"/>
  <mergeCells count="17">
    <mergeCell ref="A34:C48"/>
    <mergeCell ref="D34:D36"/>
    <mergeCell ref="D40:D44"/>
    <mergeCell ref="A19:C33"/>
    <mergeCell ref="D19:D21"/>
    <mergeCell ref="D25:D29"/>
    <mergeCell ref="K1:L1"/>
    <mergeCell ref="A3:L3"/>
    <mergeCell ref="A4:C18"/>
    <mergeCell ref="D4:D6"/>
    <mergeCell ref="D10:D14"/>
    <mergeCell ref="A1:C2"/>
    <mergeCell ref="D1:D2"/>
    <mergeCell ref="E1:G1"/>
    <mergeCell ref="H1:H2"/>
    <mergeCell ref="I1:I2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0" workbookViewId="0">
      <selection activeCell="A24" sqref="A24:C40"/>
    </sheetView>
  </sheetViews>
  <sheetFormatPr defaultRowHeight="14.4" x14ac:dyDescent="0.3"/>
  <sheetData>
    <row r="1" spans="1:12" x14ac:dyDescent="0.3">
      <c r="A1" s="65" t="s">
        <v>0</v>
      </c>
      <c r="B1" s="66"/>
      <c r="C1" s="80"/>
      <c r="D1" s="84" t="s">
        <v>1</v>
      </c>
      <c r="E1" s="86" t="s">
        <v>2</v>
      </c>
      <c r="F1" s="87"/>
      <c r="G1" s="88"/>
      <c r="H1" s="89" t="s">
        <v>3</v>
      </c>
      <c r="I1" s="89" t="s">
        <v>4</v>
      </c>
      <c r="J1" s="89" t="s">
        <v>5</v>
      </c>
      <c r="K1" s="63" t="s">
        <v>6</v>
      </c>
      <c r="L1" s="64"/>
    </row>
    <row r="2" spans="1:12" x14ac:dyDescent="0.3">
      <c r="A2" s="81"/>
      <c r="B2" s="82"/>
      <c r="C2" s="83"/>
      <c r="D2" s="85"/>
      <c r="E2" s="1" t="s">
        <v>7</v>
      </c>
      <c r="F2" s="2" t="s">
        <v>8</v>
      </c>
      <c r="G2" s="3" t="s">
        <v>9</v>
      </c>
      <c r="H2" s="85"/>
      <c r="I2" s="85"/>
      <c r="J2" s="90"/>
      <c r="K2" s="4" t="s">
        <v>10</v>
      </c>
      <c r="L2" s="5" t="s">
        <v>11</v>
      </c>
    </row>
    <row r="3" spans="1:12" x14ac:dyDescent="0.3">
      <c r="A3" s="65" t="s">
        <v>19</v>
      </c>
      <c r="B3" s="66"/>
      <c r="C3" s="66"/>
      <c r="D3" s="66"/>
      <c r="E3" s="67"/>
      <c r="F3" s="67"/>
      <c r="G3" s="67"/>
      <c r="H3" s="67"/>
      <c r="I3" s="67"/>
      <c r="J3" s="67"/>
      <c r="K3" s="67"/>
      <c r="L3" s="68"/>
    </row>
    <row r="4" spans="1:12" ht="39.6" x14ac:dyDescent="0.3">
      <c r="A4" s="103" t="s">
        <v>20</v>
      </c>
      <c r="B4" s="104"/>
      <c r="C4" s="105"/>
      <c r="D4" s="35" t="s">
        <v>21</v>
      </c>
      <c r="E4" s="6">
        <v>1000</v>
      </c>
      <c r="F4" s="7">
        <v>600</v>
      </c>
      <c r="G4" s="8">
        <v>40</v>
      </c>
      <c r="H4" s="9">
        <v>4</v>
      </c>
      <c r="I4" s="10">
        <f>E4*F4*H4/1000000</f>
        <v>2.4</v>
      </c>
      <c r="J4" s="10">
        <f>E4*F4*G4*H4/1000000000</f>
        <v>9.6000000000000002E-2</v>
      </c>
      <c r="K4" s="11">
        <f ca="1">L4*J4/I4</f>
        <v>274.64024000000001</v>
      </c>
      <c r="L4" s="12">
        <f ca="1">M4*(100%-$L$6)</f>
        <v>6866.0059999999994</v>
      </c>
    </row>
    <row r="5" spans="1:12" x14ac:dyDescent="0.3">
      <c r="A5" s="106"/>
      <c r="B5" s="107"/>
      <c r="C5" s="108"/>
      <c r="D5" s="36"/>
      <c r="E5" s="28">
        <v>1000</v>
      </c>
      <c r="F5" s="29">
        <v>600</v>
      </c>
      <c r="G5" s="30">
        <v>50</v>
      </c>
      <c r="H5" s="31">
        <v>4</v>
      </c>
      <c r="I5" s="32">
        <v>2.4</v>
      </c>
      <c r="J5" s="32">
        <f>E5*F5*G5*H5/1000000000</f>
        <v>0.12</v>
      </c>
      <c r="K5" s="33">
        <f ca="1">L5*J5/I5</f>
        <v>343.30029999999994</v>
      </c>
      <c r="L5" s="34">
        <f ca="1">M5*(100%-$L$6)</f>
        <v>6866.0059999999994</v>
      </c>
    </row>
    <row r="6" spans="1:12" x14ac:dyDescent="0.3">
      <c r="A6" s="91" t="s">
        <v>22</v>
      </c>
      <c r="B6" s="92"/>
      <c r="C6" s="92"/>
      <c r="D6" s="97" t="s">
        <v>23</v>
      </c>
      <c r="E6" s="37">
        <v>1000</v>
      </c>
      <c r="F6" s="38">
        <v>600</v>
      </c>
      <c r="G6" s="39">
        <v>40</v>
      </c>
      <c r="H6" s="40">
        <v>4</v>
      </c>
      <c r="I6" s="41">
        <f>E6*F6*H6/1000000</f>
        <v>2.4</v>
      </c>
      <c r="J6" s="41">
        <f>E6*F6*G6*H6/1000000000</f>
        <v>9.6000000000000002E-2</v>
      </c>
      <c r="K6" s="42">
        <f t="shared" ref="K6:K40" ca="1" si="0">L6*J6/I6</f>
        <v>228.85856000000001</v>
      </c>
      <c r="L6" s="43">
        <f t="shared" ref="L6:L57" ca="1" si="1">M6*(100%-$L$6)</f>
        <v>5721.4639999999999</v>
      </c>
    </row>
    <row r="7" spans="1:12" x14ac:dyDescent="0.3">
      <c r="A7" s="93"/>
      <c r="B7" s="94"/>
      <c r="C7" s="94"/>
      <c r="D7" s="98"/>
      <c r="E7" s="13">
        <v>1000</v>
      </c>
      <c r="F7" s="14">
        <v>600</v>
      </c>
      <c r="G7" s="21">
        <v>50</v>
      </c>
      <c r="H7" s="16">
        <v>4</v>
      </c>
      <c r="I7" s="17">
        <f t="shared" ref="I7:I22" si="2">E7*F7*H7/1000000</f>
        <v>2.4</v>
      </c>
      <c r="J7" s="17">
        <f t="shared" ref="J7:J22" si="3">E7*F7*G7*H7/1000000000</f>
        <v>0.12</v>
      </c>
      <c r="K7" s="18">
        <f t="shared" ca="1" si="0"/>
        <v>286.07319999999999</v>
      </c>
      <c r="L7" s="19">
        <f t="shared" ca="1" si="1"/>
        <v>5721.4639999999999</v>
      </c>
    </row>
    <row r="8" spans="1:12" x14ac:dyDescent="0.3">
      <c r="A8" s="93"/>
      <c r="B8" s="94"/>
      <c r="C8" s="94"/>
      <c r="D8" s="98"/>
      <c r="E8" s="13">
        <v>1000</v>
      </c>
      <c r="F8" s="14">
        <v>600</v>
      </c>
      <c r="G8" s="21">
        <v>60</v>
      </c>
      <c r="H8" s="16">
        <v>4</v>
      </c>
      <c r="I8" s="17">
        <f t="shared" si="2"/>
        <v>2.4</v>
      </c>
      <c r="J8" s="17">
        <f t="shared" si="3"/>
        <v>0.14399999999999999</v>
      </c>
      <c r="K8" s="18">
        <f t="shared" ca="1" si="0"/>
        <v>343.28784000000002</v>
      </c>
      <c r="L8" s="19">
        <f t="shared" ca="1" si="1"/>
        <v>5721.4639999999999</v>
      </c>
    </row>
    <row r="9" spans="1:12" x14ac:dyDescent="0.3">
      <c r="A9" s="93"/>
      <c r="B9" s="94"/>
      <c r="C9" s="94"/>
      <c r="D9" s="98"/>
      <c r="E9" s="13">
        <v>1000</v>
      </c>
      <c r="F9" s="14">
        <v>600</v>
      </c>
      <c r="G9" s="21">
        <v>70</v>
      </c>
      <c r="H9" s="16">
        <v>4</v>
      </c>
      <c r="I9" s="17">
        <f t="shared" si="2"/>
        <v>2.4</v>
      </c>
      <c r="J9" s="17">
        <f t="shared" si="3"/>
        <v>0.16800000000000001</v>
      </c>
      <c r="K9" s="18">
        <f t="shared" ca="1" si="0"/>
        <v>400.50248000000005</v>
      </c>
      <c r="L9" s="19">
        <f t="shared" ca="1" si="1"/>
        <v>5721.4639999999999</v>
      </c>
    </row>
    <row r="10" spans="1:12" x14ac:dyDescent="0.3">
      <c r="A10" s="93"/>
      <c r="B10" s="94"/>
      <c r="C10" s="94"/>
      <c r="D10" s="98"/>
      <c r="E10" s="13">
        <v>1000</v>
      </c>
      <c r="F10" s="14">
        <v>600</v>
      </c>
      <c r="G10" s="21">
        <v>80</v>
      </c>
      <c r="H10" s="16">
        <v>2</v>
      </c>
      <c r="I10" s="17">
        <f t="shared" si="2"/>
        <v>1.2</v>
      </c>
      <c r="J10" s="17">
        <f t="shared" si="3"/>
        <v>9.6000000000000002E-2</v>
      </c>
      <c r="K10" s="18">
        <f t="shared" ca="1" si="0"/>
        <v>457.71712000000002</v>
      </c>
      <c r="L10" s="19">
        <f t="shared" ca="1" si="1"/>
        <v>5721.4639999999999</v>
      </c>
    </row>
    <row r="11" spans="1:12" x14ac:dyDescent="0.3">
      <c r="A11" s="93"/>
      <c r="B11" s="94"/>
      <c r="C11" s="94"/>
      <c r="D11" s="98"/>
      <c r="E11" s="13">
        <v>1000</v>
      </c>
      <c r="F11" s="14">
        <v>600</v>
      </c>
      <c r="G11" s="15">
        <v>90</v>
      </c>
      <c r="H11" s="16">
        <v>2</v>
      </c>
      <c r="I11" s="17">
        <f t="shared" si="2"/>
        <v>1.2</v>
      </c>
      <c r="J11" s="17">
        <f t="shared" si="3"/>
        <v>0.108</v>
      </c>
      <c r="K11" s="18">
        <f t="shared" ca="1" si="0"/>
        <v>514.93175999999994</v>
      </c>
      <c r="L11" s="19">
        <f t="shared" ca="1" si="1"/>
        <v>5721.4639999999999</v>
      </c>
    </row>
    <row r="12" spans="1:12" x14ac:dyDescent="0.3">
      <c r="A12" s="93"/>
      <c r="B12" s="94"/>
      <c r="C12" s="94"/>
      <c r="D12" s="98"/>
      <c r="E12" s="13">
        <v>1000</v>
      </c>
      <c r="F12" s="14">
        <v>600</v>
      </c>
      <c r="G12" s="15">
        <v>100</v>
      </c>
      <c r="H12" s="16">
        <v>2</v>
      </c>
      <c r="I12" s="17">
        <f t="shared" si="2"/>
        <v>1.2</v>
      </c>
      <c r="J12" s="17">
        <f t="shared" si="3"/>
        <v>0.12</v>
      </c>
      <c r="K12" s="18">
        <f t="shared" ca="1" si="0"/>
        <v>572.14639999999997</v>
      </c>
      <c r="L12" s="19">
        <f t="shared" ca="1" si="1"/>
        <v>5721.4639999999999</v>
      </c>
    </row>
    <row r="13" spans="1:12" x14ac:dyDescent="0.3">
      <c r="A13" s="93"/>
      <c r="B13" s="94"/>
      <c r="C13" s="94"/>
      <c r="D13" s="98"/>
      <c r="E13" s="13">
        <v>1000</v>
      </c>
      <c r="F13" s="14">
        <v>600</v>
      </c>
      <c r="G13" s="15">
        <v>110</v>
      </c>
      <c r="H13" s="16">
        <v>2</v>
      </c>
      <c r="I13" s="17">
        <f t="shared" si="2"/>
        <v>1.2</v>
      </c>
      <c r="J13" s="17">
        <f t="shared" si="3"/>
        <v>0.13200000000000001</v>
      </c>
      <c r="K13" s="18">
        <f t="shared" ca="1" si="0"/>
        <v>629.36104</v>
      </c>
      <c r="L13" s="19">
        <f t="shared" ca="1" si="1"/>
        <v>5721.4639999999999</v>
      </c>
    </row>
    <row r="14" spans="1:12" x14ac:dyDescent="0.3">
      <c r="A14" s="93"/>
      <c r="B14" s="94"/>
      <c r="C14" s="94"/>
      <c r="D14" s="98"/>
      <c r="E14" s="13">
        <v>1000</v>
      </c>
      <c r="F14" s="14">
        <v>600</v>
      </c>
      <c r="G14" s="21">
        <v>120</v>
      </c>
      <c r="H14" s="16">
        <v>2</v>
      </c>
      <c r="I14" s="17">
        <f t="shared" si="2"/>
        <v>1.2</v>
      </c>
      <c r="J14" s="17">
        <f t="shared" si="3"/>
        <v>0.14399999999999999</v>
      </c>
      <c r="K14" s="18">
        <f t="shared" ca="1" si="0"/>
        <v>686.57568000000003</v>
      </c>
      <c r="L14" s="19">
        <f t="shared" ca="1" si="1"/>
        <v>5721.4639999999999</v>
      </c>
    </row>
    <row r="15" spans="1:12" x14ac:dyDescent="0.3">
      <c r="A15" s="93"/>
      <c r="B15" s="94"/>
      <c r="C15" s="94"/>
      <c r="D15" s="98"/>
      <c r="E15" s="13">
        <v>1000</v>
      </c>
      <c r="F15" s="14">
        <v>600</v>
      </c>
      <c r="G15" s="15">
        <v>130</v>
      </c>
      <c r="H15" s="16">
        <v>2</v>
      </c>
      <c r="I15" s="17">
        <f t="shared" si="2"/>
        <v>1.2</v>
      </c>
      <c r="J15" s="17">
        <f t="shared" si="3"/>
        <v>0.156</v>
      </c>
      <c r="K15" s="18">
        <f t="shared" ca="1" si="0"/>
        <v>743.79031999999995</v>
      </c>
      <c r="L15" s="19">
        <f t="shared" ca="1" si="1"/>
        <v>5721.4639999999999</v>
      </c>
    </row>
    <row r="16" spans="1:12" x14ac:dyDescent="0.3">
      <c r="A16" s="93"/>
      <c r="B16" s="94"/>
      <c r="C16" s="94"/>
      <c r="D16" s="98"/>
      <c r="E16" s="13">
        <v>1000</v>
      </c>
      <c r="F16" s="14">
        <v>600</v>
      </c>
      <c r="G16" s="15">
        <v>140</v>
      </c>
      <c r="H16" s="16">
        <v>2</v>
      </c>
      <c r="I16" s="17">
        <f t="shared" si="2"/>
        <v>1.2</v>
      </c>
      <c r="J16" s="17">
        <f t="shared" si="3"/>
        <v>0.16800000000000001</v>
      </c>
      <c r="K16" s="18">
        <f t="shared" ca="1" si="0"/>
        <v>801.0049600000001</v>
      </c>
      <c r="L16" s="19">
        <f t="shared" ca="1" si="1"/>
        <v>5721.4639999999999</v>
      </c>
    </row>
    <row r="17" spans="1:12" x14ac:dyDescent="0.3">
      <c r="A17" s="93"/>
      <c r="B17" s="94"/>
      <c r="C17" s="94"/>
      <c r="D17" s="98"/>
      <c r="E17" s="13">
        <v>1000</v>
      </c>
      <c r="F17" s="14">
        <v>600</v>
      </c>
      <c r="G17" s="15">
        <v>150</v>
      </c>
      <c r="H17" s="16">
        <v>2</v>
      </c>
      <c r="I17" s="17">
        <f t="shared" si="2"/>
        <v>1.2</v>
      </c>
      <c r="J17" s="17">
        <f t="shared" si="3"/>
        <v>0.18</v>
      </c>
      <c r="K17" s="18">
        <f t="shared" ca="1" si="0"/>
        <v>858.2195999999999</v>
      </c>
      <c r="L17" s="19">
        <f t="shared" ca="1" si="1"/>
        <v>5721.4639999999999</v>
      </c>
    </row>
    <row r="18" spans="1:12" x14ac:dyDescent="0.3">
      <c r="A18" s="93"/>
      <c r="B18" s="94"/>
      <c r="C18" s="94"/>
      <c r="D18" s="98"/>
      <c r="E18" s="13">
        <v>1000</v>
      </c>
      <c r="F18" s="14">
        <v>600</v>
      </c>
      <c r="G18" s="15">
        <v>160</v>
      </c>
      <c r="H18" s="16">
        <v>1</v>
      </c>
      <c r="I18" s="17">
        <f t="shared" si="2"/>
        <v>0.6</v>
      </c>
      <c r="J18" s="17">
        <f t="shared" si="3"/>
        <v>9.6000000000000002E-2</v>
      </c>
      <c r="K18" s="18">
        <f t="shared" ca="1" si="0"/>
        <v>915.43424000000005</v>
      </c>
      <c r="L18" s="19">
        <f t="shared" ca="1" si="1"/>
        <v>5721.4639999999999</v>
      </c>
    </row>
    <row r="19" spans="1:12" x14ac:dyDescent="0.3">
      <c r="A19" s="93"/>
      <c r="B19" s="94"/>
      <c r="C19" s="94"/>
      <c r="D19" s="98"/>
      <c r="E19" s="37">
        <v>1000</v>
      </c>
      <c r="F19" s="38">
        <v>600</v>
      </c>
      <c r="G19" s="39">
        <v>170</v>
      </c>
      <c r="H19" s="40">
        <v>1</v>
      </c>
      <c r="I19" s="41">
        <f t="shared" si="2"/>
        <v>0.6</v>
      </c>
      <c r="J19" s="41">
        <f t="shared" si="3"/>
        <v>0.10199999999999999</v>
      </c>
      <c r="K19" s="42">
        <f t="shared" ca="1" si="0"/>
        <v>972.64887999999985</v>
      </c>
      <c r="L19" s="43">
        <f t="shared" ca="1" si="1"/>
        <v>5721.4639999999999</v>
      </c>
    </row>
    <row r="20" spans="1:12" x14ac:dyDescent="0.3">
      <c r="A20" s="93"/>
      <c r="B20" s="94"/>
      <c r="C20" s="94"/>
      <c r="D20" s="98"/>
      <c r="E20" s="13">
        <v>1000</v>
      </c>
      <c r="F20" s="14">
        <v>600</v>
      </c>
      <c r="G20" s="15">
        <v>180</v>
      </c>
      <c r="H20" s="16">
        <v>1</v>
      </c>
      <c r="I20" s="17">
        <f t="shared" si="2"/>
        <v>0.6</v>
      </c>
      <c r="J20" s="17">
        <f t="shared" si="3"/>
        <v>0.108</v>
      </c>
      <c r="K20" s="18">
        <f t="shared" ca="1" si="0"/>
        <v>1029.8635199999999</v>
      </c>
      <c r="L20" s="19">
        <f t="shared" ca="1" si="1"/>
        <v>5721.4639999999999</v>
      </c>
    </row>
    <row r="21" spans="1:12" x14ac:dyDescent="0.3">
      <c r="A21" s="93"/>
      <c r="B21" s="94"/>
      <c r="C21" s="94"/>
      <c r="D21" s="98"/>
      <c r="E21" s="13">
        <v>1000</v>
      </c>
      <c r="F21" s="14">
        <v>600</v>
      </c>
      <c r="G21" s="15">
        <v>190</v>
      </c>
      <c r="H21" s="16">
        <v>1</v>
      </c>
      <c r="I21" s="17">
        <f t="shared" si="2"/>
        <v>0.6</v>
      </c>
      <c r="J21" s="17">
        <f t="shared" si="3"/>
        <v>0.114</v>
      </c>
      <c r="K21" s="18">
        <f t="shared" ca="1" si="0"/>
        <v>1087.07816</v>
      </c>
      <c r="L21" s="19">
        <f t="shared" ca="1" si="1"/>
        <v>5721.4639999999999</v>
      </c>
    </row>
    <row r="22" spans="1:12" x14ac:dyDescent="0.3">
      <c r="A22" s="95"/>
      <c r="B22" s="96"/>
      <c r="C22" s="96"/>
      <c r="D22" s="99"/>
      <c r="E22" s="28">
        <v>1000</v>
      </c>
      <c r="F22" s="29">
        <v>600</v>
      </c>
      <c r="G22" s="44">
        <v>200</v>
      </c>
      <c r="H22" s="31">
        <v>1</v>
      </c>
      <c r="I22" s="32">
        <f t="shared" si="2"/>
        <v>0.6</v>
      </c>
      <c r="J22" s="32">
        <f t="shared" si="3"/>
        <v>0.12</v>
      </c>
      <c r="K22" s="33">
        <f t="shared" ca="1" si="0"/>
        <v>1144.2927999999999</v>
      </c>
      <c r="L22" s="34">
        <f t="shared" ca="1" si="1"/>
        <v>5721.4639999999999</v>
      </c>
    </row>
    <row r="23" spans="1:12" x14ac:dyDescent="0.3">
      <c r="A23" s="86" t="s">
        <v>24</v>
      </c>
      <c r="B23" s="109"/>
      <c r="C23" s="109"/>
      <c r="D23" s="109"/>
      <c r="E23" s="110"/>
      <c r="F23" s="110"/>
      <c r="G23" s="110"/>
      <c r="H23" s="110"/>
      <c r="I23" s="110"/>
      <c r="J23" s="110"/>
      <c r="K23" s="110"/>
      <c r="L23" s="111"/>
    </row>
    <row r="24" spans="1:12" x14ac:dyDescent="0.3">
      <c r="A24" s="69" t="s">
        <v>25</v>
      </c>
      <c r="B24" s="70"/>
      <c r="C24" s="70"/>
      <c r="D24" s="97" t="s">
        <v>23</v>
      </c>
      <c r="E24" s="45">
        <v>1000</v>
      </c>
      <c r="F24" s="46">
        <v>600</v>
      </c>
      <c r="G24" s="47">
        <v>40</v>
      </c>
      <c r="H24" s="48">
        <v>8</v>
      </c>
      <c r="I24" s="49">
        <f>E24*F24*H24/1000000</f>
        <v>4.8</v>
      </c>
      <c r="J24" s="49">
        <f>E24*F24*G24*H24/1000000000</f>
        <v>0.192</v>
      </c>
      <c r="K24" s="50">
        <f t="shared" ca="1" si="0"/>
        <v>155.43136000000001</v>
      </c>
      <c r="L24" s="12">
        <f t="shared" ca="1" si="1"/>
        <v>3885.7839999999997</v>
      </c>
    </row>
    <row r="25" spans="1:12" x14ac:dyDescent="0.3">
      <c r="A25" s="72"/>
      <c r="B25" s="73"/>
      <c r="C25" s="73"/>
      <c r="D25" s="98"/>
      <c r="E25" s="51">
        <v>1000</v>
      </c>
      <c r="F25" s="52">
        <v>600</v>
      </c>
      <c r="G25" s="53">
        <v>50</v>
      </c>
      <c r="H25" s="54">
        <v>6</v>
      </c>
      <c r="I25" s="55">
        <f t="shared" ref="I25:I57" si="4">E25*F25*H25/1000000</f>
        <v>3.6</v>
      </c>
      <c r="J25" s="55">
        <f t="shared" ref="J25:J57" si="5">E25*F25*G25*H25/1000000000</f>
        <v>0.18</v>
      </c>
      <c r="K25" s="56">
        <f t="shared" ca="1" si="0"/>
        <v>194.28919999999999</v>
      </c>
      <c r="L25" s="19">
        <f t="shared" ca="1" si="1"/>
        <v>3885.7839999999997</v>
      </c>
    </row>
    <row r="26" spans="1:12" x14ac:dyDescent="0.3">
      <c r="A26" s="72"/>
      <c r="B26" s="73"/>
      <c r="C26" s="73"/>
      <c r="D26" s="98"/>
      <c r="E26" s="51">
        <v>1000</v>
      </c>
      <c r="F26" s="52">
        <v>600</v>
      </c>
      <c r="G26" s="53">
        <v>60</v>
      </c>
      <c r="H26" s="54">
        <v>4</v>
      </c>
      <c r="I26" s="55">
        <f t="shared" si="4"/>
        <v>2.4</v>
      </c>
      <c r="J26" s="55">
        <f t="shared" si="5"/>
        <v>0.14399999999999999</v>
      </c>
      <c r="K26" s="56">
        <f t="shared" ca="1" si="0"/>
        <v>233.14703999999998</v>
      </c>
      <c r="L26" s="19">
        <f t="shared" ca="1" si="1"/>
        <v>3885.7839999999997</v>
      </c>
    </row>
    <row r="27" spans="1:12" x14ac:dyDescent="0.3">
      <c r="A27" s="72"/>
      <c r="B27" s="73"/>
      <c r="C27" s="73"/>
      <c r="D27" s="98"/>
      <c r="E27" s="51">
        <v>1000</v>
      </c>
      <c r="F27" s="52">
        <v>600</v>
      </c>
      <c r="G27" s="53">
        <v>70</v>
      </c>
      <c r="H27" s="54">
        <v>4</v>
      </c>
      <c r="I27" s="55">
        <f t="shared" si="4"/>
        <v>2.4</v>
      </c>
      <c r="J27" s="55">
        <f t="shared" si="5"/>
        <v>0.16800000000000001</v>
      </c>
      <c r="K27" s="56">
        <f t="shared" ca="1" si="0"/>
        <v>272.00488000000001</v>
      </c>
      <c r="L27" s="19">
        <f t="shared" ca="1" si="1"/>
        <v>3885.7839999999997</v>
      </c>
    </row>
    <row r="28" spans="1:12" x14ac:dyDescent="0.3">
      <c r="A28" s="72"/>
      <c r="B28" s="73"/>
      <c r="C28" s="73"/>
      <c r="D28" s="98"/>
      <c r="E28" s="51">
        <v>1000</v>
      </c>
      <c r="F28" s="52">
        <v>600</v>
      </c>
      <c r="G28" s="53">
        <v>80</v>
      </c>
      <c r="H28" s="54">
        <v>4</v>
      </c>
      <c r="I28" s="55">
        <f t="shared" si="4"/>
        <v>2.4</v>
      </c>
      <c r="J28" s="55">
        <f t="shared" si="5"/>
        <v>0.192</v>
      </c>
      <c r="K28" s="56">
        <f t="shared" ca="1" si="0"/>
        <v>310.86272000000002</v>
      </c>
      <c r="L28" s="19">
        <f t="shared" ca="1" si="1"/>
        <v>3885.7839999999997</v>
      </c>
    </row>
    <row r="29" spans="1:12" x14ac:dyDescent="0.3">
      <c r="A29" s="72"/>
      <c r="B29" s="73"/>
      <c r="C29" s="73"/>
      <c r="D29" s="98"/>
      <c r="E29" s="51">
        <v>1000</v>
      </c>
      <c r="F29" s="52">
        <v>600</v>
      </c>
      <c r="G29" s="53">
        <v>90</v>
      </c>
      <c r="H29" s="54">
        <v>4</v>
      </c>
      <c r="I29" s="55">
        <f t="shared" si="4"/>
        <v>2.4</v>
      </c>
      <c r="J29" s="55">
        <f t="shared" si="5"/>
        <v>0.216</v>
      </c>
      <c r="K29" s="56">
        <f t="shared" ca="1" si="0"/>
        <v>349.72055999999998</v>
      </c>
      <c r="L29" s="19">
        <f t="shared" ca="1" si="1"/>
        <v>3885.7839999999997</v>
      </c>
    </row>
    <row r="30" spans="1:12" x14ac:dyDescent="0.3">
      <c r="A30" s="72"/>
      <c r="B30" s="73"/>
      <c r="C30" s="73"/>
      <c r="D30" s="98"/>
      <c r="E30" s="51">
        <v>1000</v>
      </c>
      <c r="F30" s="52">
        <v>600</v>
      </c>
      <c r="G30" s="53">
        <v>100</v>
      </c>
      <c r="H30" s="54">
        <v>3</v>
      </c>
      <c r="I30" s="55">
        <f t="shared" si="4"/>
        <v>1.8</v>
      </c>
      <c r="J30" s="55">
        <f t="shared" si="5"/>
        <v>0.18</v>
      </c>
      <c r="K30" s="56">
        <f t="shared" ca="1" si="0"/>
        <v>388.57839999999999</v>
      </c>
      <c r="L30" s="19">
        <f t="shared" ca="1" si="1"/>
        <v>3885.7839999999997</v>
      </c>
    </row>
    <row r="31" spans="1:12" x14ac:dyDescent="0.3">
      <c r="A31" s="72"/>
      <c r="B31" s="73"/>
      <c r="C31" s="73"/>
      <c r="D31" s="98"/>
      <c r="E31" s="51">
        <v>1000</v>
      </c>
      <c r="F31" s="52">
        <v>600</v>
      </c>
      <c r="G31" s="53">
        <v>110</v>
      </c>
      <c r="H31" s="54">
        <v>3</v>
      </c>
      <c r="I31" s="55">
        <f t="shared" si="4"/>
        <v>1.8</v>
      </c>
      <c r="J31" s="55">
        <f t="shared" si="5"/>
        <v>0.19800000000000001</v>
      </c>
      <c r="K31" s="56">
        <f t="shared" ca="1" si="0"/>
        <v>427.43624</v>
      </c>
      <c r="L31" s="19">
        <f t="shared" ca="1" si="1"/>
        <v>3885.7839999999997</v>
      </c>
    </row>
    <row r="32" spans="1:12" x14ac:dyDescent="0.3">
      <c r="A32" s="72"/>
      <c r="B32" s="73"/>
      <c r="C32" s="73"/>
      <c r="D32" s="98"/>
      <c r="E32" s="51">
        <v>1000</v>
      </c>
      <c r="F32" s="52">
        <v>600</v>
      </c>
      <c r="G32" s="53">
        <v>120</v>
      </c>
      <c r="H32" s="54">
        <v>2</v>
      </c>
      <c r="I32" s="55">
        <f t="shared" si="4"/>
        <v>1.2</v>
      </c>
      <c r="J32" s="55">
        <f t="shared" si="5"/>
        <v>0.14399999999999999</v>
      </c>
      <c r="K32" s="56">
        <f t="shared" ca="1" si="0"/>
        <v>466.29407999999995</v>
      </c>
      <c r="L32" s="19">
        <f t="shared" ca="1" si="1"/>
        <v>3885.7839999999997</v>
      </c>
    </row>
    <row r="33" spans="1:12" x14ac:dyDescent="0.3">
      <c r="A33" s="72"/>
      <c r="B33" s="73"/>
      <c r="C33" s="73"/>
      <c r="D33" s="98"/>
      <c r="E33" s="51">
        <v>1000</v>
      </c>
      <c r="F33" s="52">
        <v>600</v>
      </c>
      <c r="G33" s="53">
        <v>130</v>
      </c>
      <c r="H33" s="54">
        <v>2</v>
      </c>
      <c r="I33" s="55">
        <f t="shared" si="4"/>
        <v>1.2</v>
      </c>
      <c r="J33" s="55">
        <f t="shared" si="5"/>
        <v>0.156</v>
      </c>
      <c r="K33" s="56">
        <f t="shared" ca="1" si="0"/>
        <v>505.15191999999996</v>
      </c>
      <c r="L33" s="19">
        <f t="shared" ca="1" si="1"/>
        <v>3885.7839999999997</v>
      </c>
    </row>
    <row r="34" spans="1:12" x14ac:dyDescent="0.3">
      <c r="A34" s="72"/>
      <c r="B34" s="73"/>
      <c r="C34" s="73"/>
      <c r="D34" s="98"/>
      <c r="E34" s="51">
        <v>1000</v>
      </c>
      <c r="F34" s="52">
        <v>600</v>
      </c>
      <c r="G34" s="53">
        <v>140</v>
      </c>
      <c r="H34" s="54">
        <v>2</v>
      </c>
      <c r="I34" s="55">
        <f t="shared" si="4"/>
        <v>1.2</v>
      </c>
      <c r="J34" s="55">
        <f t="shared" si="5"/>
        <v>0.16800000000000001</v>
      </c>
      <c r="K34" s="56">
        <f t="shared" ca="1" si="0"/>
        <v>544.00976000000003</v>
      </c>
      <c r="L34" s="19">
        <f t="shared" ca="1" si="1"/>
        <v>3885.7839999999997</v>
      </c>
    </row>
    <row r="35" spans="1:12" x14ac:dyDescent="0.3">
      <c r="A35" s="72"/>
      <c r="B35" s="73"/>
      <c r="C35" s="73"/>
      <c r="D35" s="98"/>
      <c r="E35" s="51">
        <v>1000</v>
      </c>
      <c r="F35" s="52">
        <v>600</v>
      </c>
      <c r="G35" s="53">
        <v>150</v>
      </c>
      <c r="H35" s="54">
        <v>2</v>
      </c>
      <c r="I35" s="55">
        <f t="shared" si="4"/>
        <v>1.2</v>
      </c>
      <c r="J35" s="55">
        <f t="shared" si="5"/>
        <v>0.18</v>
      </c>
      <c r="K35" s="56">
        <f t="shared" ca="1" si="0"/>
        <v>582.86760000000004</v>
      </c>
      <c r="L35" s="19">
        <f t="shared" ca="1" si="1"/>
        <v>3885.7839999999997</v>
      </c>
    </row>
    <row r="36" spans="1:12" x14ac:dyDescent="0.3">
      <c r="A36" s="72"/>
      <c r="B36" s="73"/>
      <c r="C36" s="73"/>
      <c r="D36" s="98"/>
      <c r="E36" s="51">
        <v>1000</v>
      </c>
      <c r="F36" s="52">
        <v>600</v>
      </c>
      <c r="G36" s="53">
        <v>160</v>
      </c>
      <c r="H36" s="54">
        <v>2</v>
      </c>
      <c r="I36" s="55">
        <f t="shared" si="4"/>
        <v>1.2</v>
      </c>
      <c r="J36" s="55">
        <f t="shared" si="5"/>
        <v>0.192</v>
      </c>
      <c r="K36" s="56">
        <f t="shared" ca="1" si="0"/>
        <v>621.72544000000005</v>
      </c>
      <c r="L36" s="19">
        <f t="shared" ca="1" si="1"/>
        <v>3885.7839999999997</v>
      </c>
    </row>
    <row r="37" spans="1:12" x14ac:dyDescent="0.3">
      <c r="A37" s="72"/>
      <c r="B37" s="73"/>
      <c r="C37" s="73"/>
      <c r="D37" s="98"/>
      <c r="E37" s="51">
        <v>1000</v>
      </c>
      <c r="F37" s="52">
        <v>600</v>
      </c>
      <c r="G37" s="53">
        <v>170</v>
      </c>
      <c r="H37" s="54">
        <v>2</v>
      </c>
      <c r="I37" s="55">
        <f t="shared" si="4"/>
        <v>1.2</v>
      </c>
      <c r="J37" s="55">
        <f t="shared" si="5"/>
        <v>0.20399999999999999</v>
      </c>
      <c r="K37" s="56">
        <f t="shared" ca="1" si="0"/>
        <v>660.58327999999995</v>
      </c>
      <c r="L37" s="19">
        <f t="shared" ca="1" si="1"/>
        <v>3885.7839999999997</v>
      </c>
    </row>
    <row r="38" spans="1:12" x14ac:dyDescent="0.3">
      <c r="A38" s="72"/>
      <c r="B38" s="73"/>
      <c r="C38" s="73"/>
      <c r="D38" s="98"/>
      <c r="E38" s="51">
        <v>1000</v>
      </c>
      <c r="F38" s="52">
        <v>600</v>
      </c>
      <c r="G38" s="53">
        <v>180</v>
      </c>
      <c r="H38" s="54">
        <v>2</v>
      </c>
      <c r="I38" s="55">
        <f t="shared" si="4"/>
        <v>1.2</v>
      </c>
      <c r="J38" s="55">
        <f t="shared" si="5"/>
        <v>0.216</v>
      </c>
      <c r="K38" s="56">
        <f t="shared" ca="1" si="0"/>
        <v>699.44111999999996</v>
      </c>
      <c r="L38" s="19">
        <f t="shared" ca="1" si="1"/>
        <v>3885.7839999999997</v>
      </c>
    </row>
    <row r="39" spans="1:12" x14ac:dyDescent="0.3">
      <c r="A39" s="72"/>
      <c r="B39" s="73"/>
      <c r="C39" s="73"/>
      <c r="D39" s="98"/>
      <c r="E39" s="51">
        <v>1000</v>
      </c>
      <c r="F39" s="52">
        <v>600</v>
      </c>
      <c r="G39" s="53">
        <v>190</v>
      </c>
      <c r="H39" s="54">
        <v>2</v>
      </c>
      <c r="I39" s="55">
        <f t="shared" si="4"/>
        <v>1.2</v>
      </c>
      <c r="J39" s="55">
        <f t="shared" si="5"/>
        <v>0.22800000000000001</v>
      </c>
      <c r="K39" s="56">
        <f t="shared" ca="1" si="0"/>
        <v>738.29896000000008</v>
      </c>
      <c r="L39" s="19">
        <f t="shared" ca="1" si="1"/>
        <v>3885.7839999999997</v>
      </c>
    </row>
    <row r="40" spans="1:12" x14ac:dyDescent="0.3">
      <c r="A40" s="72"/>
      <c r="B40" s="73"/>
      <c r="C40" s="73"/>
      <c r="D40" s="99"/>
      <c r="E40" s="28">
        <v>1000</v>
      </c>
      <c r="F40" s="29">
        <v>600</v>
      </c>
      <c r="G40" s="30">
        <v>200</v>
      </c>
      <c r="H40" s="57">
        <v>2</v>
      </c>
      <c r="I40" s="32">
        <f t="shared" si="4"/>
        <v>1.2</v>
      </c>
      <c r="J40" s="32">
        <f t="shared" si="5"/>
        <v>0.24</v>
      </c>
      <c r="K40" s="58">
        <f t="shared" ca="1" si="0"/>
        <v>777.15679999999998</v>
      </c>
      <c r="L40" s="34">
        <f t="shared" ca="1" si="1"/>
        <v>3885.7839999999997</v>
      </c>
    </row>
    <row r="41" spans="1:12" x14ac:dyDescent="0.3">
      <c r="A41" s="91" t="s">
        <v>26</v>
      </c>
      <c r="B41" s="92"/>
      <c r="C41" s="100"/>
      <c r="D41" s="97" t="s">
        <v>23</v>
      </c>
      <c r="E41" s="6">
        <v>1000</v>
      </c>
      <c r="F41" s="7">
        <v>600</v>
      </c>
      <c r="G41" s="59">
        <v>40</v>
      </c>
      <c r="H41" s="60">
        <v>8</v>
      </c>
      <c r="I41" s="10">
        <f t="shared" si="4"/>
        <v>4.8</v>
      </c>
      <c r="J41" s="10">
        <f t="shared" si="5"/>
        <v>0.192</v>
      </c>
      <c r="K41" s="11">
        <f ca="1">L41/1000*G41</f>
        <v>141.28071999999997</v>
      </c>
      <c r="L41" s="12">
        <f t="shared" ca="1" si="1"/>
        <v>3532.0179999999996</v>
      </c>
    </row>
    <row r="42" spans="1:12" x14ac:dyDescent="0.3">
      <c r="A42" s="93"/>
      <c r="B42" s="94"/>
      <c r="C42" s="101"/>
      <c r="D42" s="98"/>
      <c r="E42" s="51">
        <v>1000</v>
      </c>
      <c r="F42" s="52">
        <v>600</v>
      </c>
      <c r="G42" s="53">
        <v>50</v>
      </c>
      <c r="H42" s="61">
        <v>6</v>
      </c>
      <c r="I42" s="55">
        <f t="shared" si="4"/>
        <v>3.6</v>
      </c>
      <c r="J42" s="55">
        <f t="shared" si="5"/>
        <v>0.18</v>
      </c>
      <c r="K42" s="56">
        <f ca="1">L42/1000*G42</f>
        <v>176.60089999999997</v>
      </c>
      <c r="L42" s="19">
        <f t="shared" ca="1" si="1"/>
        <v>3532.0179999999996</v>
      </c>
    </row>
    <row r="43" spans="1:12" x14ac:dyDescent="0.3">
      <c r="A43" s="93"/>
      <c r="B43" s="94"/>
      <c r="C43" s="101"/>
      <c r="D43" s="98"/>
      <c r="E43" s="51">
        <v>1000</v>
      </c>
      <c r="F43" s="52">
        <v>600</v>
      </c>
      <c r="G43" s="53">
        <v>60</v>
      </c>
      <c r="H43" s="61">
        <v>6</v>
      </c>
      <c r="I43" s="55">
        <f t="shared" si="4"/>
        <v>3.6</v>
      </c>
      <c r="J43" s="55">
        <f t="shared" si="5"/>
        <v>0.216</v>
      </c>
      <c r="K43" s="56">
        <f t="shared" ref="K43:K57" ca="1" si="6">L43/1000*G43</f>
        <v>211.92107999999996</v>
      </c>
      <c r="L43" s="19">
        <f t="shared" ca="1" si="1"/>
        <v>3532.0179999999996</v>
      </c>
    </row>
    <row r="44" spans="1:12" x14ac:dyDescent="0.3">
      <c r="A44" s="93"/>
      <c r="B44" s="94"/>
      <c r="C44" s="101"/>
      <c r="D44" s="98"/>
      <c r="E44" s="51">
        <v>1000</v>
      </c>
      <c r="F44" s="52">
        <v>600</v>
      </c>
      <c r="G44" s="53">
        <v>70</v>
      </c>
      <c r="H44" s="61">
        <v>4</v>
      </c>
      <c r="I44" s="55">
        <f t="shared" si="4"/>
        <v>2.4</v>
      </c>
      <c r="J44" s="55">
        <f t="shared" si="5"/>
        <v>0.16800000000000001</v>
      </c>
      <c r="K44" s="56">
        <f t="shared" ca="1" si="6"/>
        <v>247.24125999999995</v>
      </c>
      <c r="L44" s="19">
        <f t="shared" ca="1" si="1"/>
        <v>3532.0179999999996</v>
      </c>
    </row>
    <row r="45" spans="1:12" x14ac:dyDescent="0.3">
      <c r="A45" s="93"/>
      <c r="B45" s="94"/>
      <c r="C45" s="101"/>
      <c r="D45" s="98"/>
      <c r="E45" s="51">
        <v>1000</v>
      </c>
      <c r="F45" s="52">
        <v>600</v>
      </c>
      <c r="G45" s="53">
        <v>80</v>
      </c>
      <c r="H45" s="61">
        <v>4</v>
      </c>
      <c r="I45" s="55">
        <f t="shared" si="4"/>
        <v>2.4</v>
      </c>
      <c r="J45" s="55">
        <f t="shared" si="5"/>
        <v>0.192</v>
      </c>
      <c r="K45" s="56">
        <f t="shared" ca="1" si="6"/>
        <v>282.56143999999995</v>
      </c>
      <c r="L45" s="19">
        <f t="shared" ca="1" si="1"/>
        <v>3532.0179999999996</v>
      </c>
    </row>
    <row r="46" spans="1:12" x14ac:dyDescent="0.3">
      <c r="A46" s="93"/>
      <c r="B46" s="94"/>
      <c r="C46" s="101"/>
      <c r="D46" s="98"/>
      <c r="E46" s="51">
        <v>1000</v>
      </c>
      <c r="F46" s="52">
        <v>600</v>
      </c>
      <c r="G46" s="53">
        <v>90</v>
      </c>
      <c r="H46" s="61">
        <v>4</v>
      </c>
      <c r="I46" s="55">
        <f t="shared" si="4"/>
        <v>2.4</v>
      </c>
      <c r="J46" s="55">
        <f t="shared" si="5"/>
        <v>0.216</v>
      </c>
      <c r="K46" s="56">
        <f t="shared" ca="1" si="6"/>
        <v>317.88161999999994</v>
      </c>
      <c r="L46" s="19">
        <f t="shared" ca="1" si="1"/>
        <v>3532.0179999999996</v>
      </c>
    </row>
    <row r="47" spans="1:12" x14ac:dyDescent="0.3">
      <c r="A47" s="93"/>
      <c r="B47" s="94"/>
      <c r="C47" s="101"/>
      <c r="D47" s="98"/>
      <c r="E47" s="51">
        <v>1000</v>
      </c>
      <c r="F47" s="52">
        <v>600</v>
      </c>
      <c r="G47" s="53">
        <v>100</v>
      </c>
      <c r="H47" s="61">
        <v>3</v>
      </c>
      <c r="I47" s="55">
        <f t="shared" si="4"/>
        <v>1.8</v>
      </c>
      <c r="J47" s="55">
        <f t="shared" si="5"/>
        <v>0.18</v>
      </c>
      <c r="K47" s="56">
        <f t="shared" ca="1" si="6"/>
        <v>353.20179999999993</v>
      </c>
      <c r="L47" s="19">
        <f t="shared" ca="1" si="1"/>
        <v>3532.0179999999996</v>
      </c>
    </row>
    <row r="48" spans="1:12" x14ac:dyDescent="0.3">
      <c r="A48" s="93"/>
      <c r="B48" s="94"/>
      <c r="C48" s="101"/>
      <c r="D48" s="98"/>
      <c r="E48" s="51">
        <v>1000</v>
      </c>
      <c r="F48" s="52">
        <v>600</v>
      </c>
      <c r="G48" s="53">
        <v>110</v>
      </c>
      <c r="H48" s="61">
        <v>3</v>
      </c>
      <c r="I48" s="55">
        <f t="shared" si="4"/>
        <v>1.8</v>
      </c>
      <c r="J48" s="55">
        <f t="shared" si="5"/>
        <v>0.19800000000000001</v>
      </c>
      <c r="K48" s="56">
        <f t="shared" ca="1" si="6"/>
        <v>388.52197999999993</v>
      </c>
      <c r="L48" s="19">
        <f t="shared" ca="1" si="1"/>
        <v>3532.0179999999996</v>
      </c>
    </row>
    <row r="49" spans="1:12" x14ac:dyDescent="0.3">
      <c r="A49" s="93"/>
      <c r="B49" s="94"/>
      <c r="C49" s="101"/>
      <c r="D49" s="98"/>
      <c r="E49" s="51">
        <v>1000</v>
      </c>
      <c r="F49" s="52">
        <v>600</v>
      </c>
      <c r="G49" s="53">
        <v>120</v>
      </c>
      <c r="H49" s="61">
        <v>3</v>
      </c>
      <c r="I49" s="55">
        <f t="shared" si="4"/>
        <v>1.8</v>
      </c>
      <c r="J49" s="55">
        <f t="shared" si="5"/>
        <v>0.216</v>
      </c>
      <c r="K49" s="56">
        <f t="shared" ca="1" si="6"/>
        <v>423.84215999999992</v>
      </c>
      <c r="L49" s="19">
        <f t="shared" ca="1" si="1"/>
        <v>3532.0179999999996</v>
      </c>
    </row>
    <row r="50" spans="1:12" x14ac:dyDescent="0.3">
      <c r="A50" s="93"/>
      <c r="B50" s="94"/>
      <c r="C50" s="101"/>
      <c r="D50" s="98"/>
      <c r="E50" s="51">
        <v>1000</v>
      </c>
      <c r="F50" s="52">
        <v>600</v>
      </c>
      <c r="G50" s="53">
        <v>130</v>
      </c>
      <c r="H50" s="61">
        <v>2</v>
      </c>
      <c r="I50" s="55">
        <f t="shared" si="4"/>
        <v>1.2</v>
      </c>
      <c r="J50" s="55">
        <f t="shared" si="5"/>
        <v>0.156</v>
      </c>
      <c r="K50" s="56">
        <f t="shared" ca="1" si="6"/>
        <v>459.16233999999992</v>
      </c>
      <c r="L50" s="19">
        <f t="shared" ca="1" si="1"/>
        <v>3532.0179999999996</v>
      </c>
    </row>
    <row r="51" spans="1:12" x14ac:dyDescent="0.3">
      <c r="A51" s="93"/>
      <c r="B51" s="94"/>
      <c r="C51" s="101"/>
      <c r="D51" s="98"/>
      <c r="E51" s="51">
        <v>1000</v>
      </c>
      <c r="F51" s="52">
        <v>600</v>
      </c>
      <c r="G51" s="53">
        <v>140</v>
      </c>
      <c r="H51" s="54">
        <v>2</v>
      </c>
      <c r="I51" s="55">
        <f t="shared" si="4"/>
        <v>1.2</v>
      </c>
      <c r="J51" s="55">
        <f t="shared" si="5"/>
        <v>0.16800000000000001</v>
      </c>
      <c r="K51" s="56">
        <f t="shared" ca="1" si="6"/>
        <v>494.48251999999991</v>
      </c>
      <c r="L51" s="19">
        <f t="shared" ca="1" si="1"/>
        <v>3532.0179999999996</v>
      </c>
    </row>
    <row r="52" spans="1:12" x14ac:dyDescent="0.3">
      <c r="A52" s="93"/>
      <c r="B52" s="94"/>
      <c r="C52" s="101"/>
      <c r="D52" s="98"/>
      <c r="E52" s="51">
        <v>1000</v>
      </c>
      <c r="F52" s="52">
        <v>600</v>
      </c>
      <c r="G52" s="53">
        <v>150</v>
      </c>
      <c r="H52" s="54">
        <v>2</v>
      </c>
      <c r="I52" s="55">
        <f t="shared" si="4"/>
        <v>1.2</v>
      </c>
      <c r="J52" s="55">
        <f t="shared" si="5"/>
        <v>0.18</v>
      </c>
      <c r="K52" s="56">
        <f t="shared" ca="1" si="6"/>
        <v>529.80269999999996</v>
      </c>
      <c r="L52" s="19">
        <f t="shared" ca="1" si="1"/>
        <v>3532.0179999999996</v>
      </c>
    </row>
    <row r="53" spans="1:12" x14ac:dyDescent="0.3">
      <c r="A53" s="93"/>
      <c r="B53" s="94"/>
      <c r="C53" s="101"/>
      <c r="D53" s="98"/>
      <c r="E53" s="51">
        <v>1000</v>
      </c>
      <c r="F53" s="52">
        <v>600</v>
      </c>
      <c r="G53" s="53">
        <v>160</v>
      </c>
      <c r="H53" s="54">
        <v>2</v>
      </c>
      <c r="I53" s="55">
        <f t="shared" si="4"/>
        <v>1.2</v>
      </c>
      <c r="J53" s="55">
        <f t="shared" si="5"/>
        <v>0.192</v>
      </c>
      <c r="K53" s="56">
        <f t="shared" ca="1" si="6"/>
        <v>565.1228799999999</v>
      </c>
      <c r="L53" s="19">
        <f t="shared" ca="1" si="1"/>
        <v>3532.0179999999996</v>
      </c>
    </row>
    <row r="54" spans="1:12" x14ac:dyDescent="0.3">
      <c r="A54" s="93"/>
      <c r="B54" s="94"/>
      <c r="C54" s="101"/>
      <c r="D54" s="98"/>
      <c r="E54" s="51">
        <v>1000</v>
      </c>
      <c r="F54" s="52">
        <v>600</v>
      </c>
      <c r="G54" s="53">
        <v>170</v>
      </c>
      <c r="H54" s="54">
        <v>2</v>
      </c>
      <c r="I54" s="55">
        <f t="shared" si="4"/>
        <v>1.2</v>
      </c>
      <c r="J54" s="55">
        <f t="shared" si="5"/>
        <v>0.20399999999999999</v>
      </c>
      <c r="K54" s="56">
        <f t="shared" ca="1" si="6"/>
        <v>600.44305999999995</v>
      </c>
      <c r="L54" s="19">
        <f t="shared" ca="1" si="1"/>
        <v>3532.0179999999996</v>
      </c>
    </row>
    <row r="55" spans="1:12" x14ac:dyDescent="0.3">
      <c r="A55" s="93"/>
      <c r="B55" s="94"/>
      <c r="C55" s="101"/>
      <c r="D55" s="98"/>
      <c r="E55" s="51">
        <v>1000</v>
      </c>
      <c r="F55" s="52">
        <v>600</v>
      </c>
      <c r="G55" s="53">
        <v>180</v>
      </c>
      <c r="H55" s="54">
        <v>2</v>
      </c>
      <c r="I55" s="55">
        <f t="shared" si="4"/>
        <v>1.2</v>
      </c>
      <c r="J55" s="55">
        <f t="shared" si="5"/>
        <v>0.216</v>
      </c>
      <c r="K55" s="56">
        <f t="shared" ca="1" si="6"/>
        <v>635.76323999999988</v>
      </c>
      <c r="L55" s="19">
        <f t="shared" ca="1" si="1"/>
        <v>3532.0179999999996</v>
      </c>
    </row>
    <row r="56" spans="1:12" x14ac:dyDescent="0.3">
      <c r="A56" s="93"/>
      <c r="B56" s="94"/>
      <c r="C56" s="101"/>
      <c r="D56" s="98"/>
      <c r="E56" s="51">
        <v>1000</v>
      </c>
      <c r="F56" s="52">
        <v>600</v>
      </c>
      <c r="G56" s="53">
        <v>190</v>
      </c>
      <c r="H56" s="54">
        <v>2</v>
      </c>
      <c r="I56" s="55">
        <f t="shared" si="4"/>
        <v>1.2</v>
      </c>
      <c r="J56" s="55">
        <f t="shared" si="5"/>
        <v>0.22800000000000001</v>
      </c>
      <c r="K56" s="56">
        <f t="shared" ca="1" si="6"/>
        <v>671.08341999999993</v>
      </c>
      <c r="L56" s="19">
        <f t="shared" ca="1" si="1"/>
        <v>3532.0179999999996</v>
      </c>
    </row>
    <row r="57" spans="1:12" ht="32.4" customHeight="1" x14ac:dyDescent="0.3">
      <c r="A57" s="95"/>
      <c r="B57" s="96"/>
      <c r="C57" s="102"/>
      <c r="D57" s="99"/>
      <c r="E57" s="28">
        <v>1000</v>
      </c>
      <c r="F57" s="29">
        <v>600</v>
      </c>
      <c r="G57" s="30">
        <v>200</v>
      </c>
      <c r="H57" s="57">
        <v>2</v>
      </c>
      <c r="I57" s="32">
        <f t="shared" si="4"/>
        <v>1.2</v>
      </c>
      <c r="J57" s="32">
        <f t="shared" si="5"/>
        <v>0.24</v>
      </c>
      <c r="K57" s="58">
        <f t="shared" ca="1" si="6"/>
        <v>706.40359999999987</v>
      </c>
      <c r="L57" s="34">
        <f t="shared" ca="1" si="1"/>
        <v>3532.0179999999996</v>
      </c>
    </row>
  </sheetData>
  <mergeCells count="16">
    <mergeCell ref="A24:C40"/>
    <mergeCell ref="D24:D40"/>
    <mergeCell ref="A41:C57"/>
    <mergeCell ref="D41:D57"/>
    <mergeCell ref="K1:L1"/>
    <mergeCell ref="A3:L3"/>
    <mergeCell ref="A4:C5"/>
    <mergeCell ref="A6:C22"/>
    <mergeCell ref="D6:D22"/>
    <mergeCell ref="A23:L23"/>
    <mergeCell ref="A1:C2"/>
    <mergeCell ref="D1:D2"/>
    <mergeCell ref="E1:G1"/>
    <mergeCell ref="H1:H2"/>
    <mergeCell ref="I1:I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2016-11-21T15:45:45Z</dcterms:modified>
</cp:coreProperties>
</file>